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70"/>
  </bookViews>
  <sheets>
    <sheet name="9a" sheetId="1" r:id="rId1"/>
    <sheet name="9b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C43" i="1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R34" i="2"/>
  <c r="Q34"/>
  <c r="P34"/>
  <c r="O34"/>
  <c r="N34"/>
  <c r="M34"/>
  <c r="L34"/>
  <c r="K34"/>
  <c r="J34"/>
  <c r="I34"/>
  <c r="H34"/>
  <c r="G34"/>
  <c r="F34"/>
  <c r="E34"/>
  <c r="R33"/>
  <c r="Q33"/>
  <c r="P33"/>
  <c r="O33"/>
  <c r="N33"/>
  <c r="M33"/>
  <c r="L33"/>
  <c r="K33"/>
  <c r="J33"/>
  <c r="I33"/>
  <c r="H33"/>
  <c r="G33"/>
  <c r="F33"/>
  <c r="E33"/>
  <c r="R31"/>
  <c r="Q31"/>
  <c r="P31"/>
  <c r="O31"/>
  <c r="N31"/>
  <c r="M31"/>
  <c r="L31"/>
  <c r="K31"/>
  <c r="J31"/>
  <c r="I31"/>
  <c r="H31"/>
  <c r="G31"/>
  <c r="F31"/>
  <c r="E31"/>
  <c r="E30"/>
  <c r="E29"/>
  <c r="E28"/>
  <c r="E27"/>
  <c r="E26"/>
  <c r="E25"/>
  <c r="E24"/>
  <c r="E23"/>
  <c r="E22"/>
  <c r="E21"/>
  <c r="E20"/>
  <c r="E19"/>
  <c r="E18"/>
  <c r="E17"/>
  <c r="E16"/>
  <c r="N31" i="1"/>
  <c r="M31"/>
  <c r="L31"/>
  <c r="K31"/>
  <c r="J31"/>
  <c r="I31"/>
  <c r="H31"/>
  <c r="G31"/>
  <c r="F31"/>
  <c r="E31"/>
  <c r="N30"/>
  <c r="M30"/>
  <c r="L30"/>
  <c r="K30"/>
  <c r="J30"/>
  <c r="I30"/>
  <c r="H30"/>
  <c r="G30"/>
  <c r="F30"/>
  <c r="E30"/>
  <c r="N29"/>
  <c r="M29"/>
  <c r="L29"/>
  <c r="K29"/>
  <c r="J29"/>
  <c r="I29"/>
  <c r="H29"/>
  <c r="G29"/>
  <c r="F29"/>
  <c r="E29"/>
  <c r="N28"/>
  <c r="M28"/>
  <c r="L28"/>
  <c r="K28"/>
  <c r="J28"/>
  <c r="I28"/>
  <c r="H28"/>
  <c r="G28"/>
  <c r="F28"/>
  <c r="E28"/>
  <c r="N27"/>
  <c r="M27"/>
  <c r="L27"/>
  <c r="K27"/>
  <c r="J27"/>
  <c r="I27"/>
  <c r="H27"/>
  <c r="G27"/>
  <c r="F27"/>
  <c r="E27"/>
  <c r="N26"/>
  <c r="M26"/>
  <c r="L26"/>
  <c r="K26"/>
  <c r="J26"/>
  <c r="I26"/>
  <c r="H26"/>
  <c r="G26"/>
  <c r="F26"/>
  <c r="E26"/>
  <c r="N25"/>
  <c r="M25"/>
  <c r="L25"/>
  <c r="K25"/>
  <c r="J25"/>
  <c r="I25"/>
  <c r="H25"/>
  <c r="G25"/>
  <c r="F25"/>
  <c r="E25"/>
  <c r="N24"/>
  <c r="M24"/>
  <c r="L24"/>
  <c r="K24"/>
  <c r="J24"/>
  <c r="I24"/>
  <c r="H24"/>
  <c r="G24"/>
  <c r="F24"/>
  <c r="E24"/>
  <c r="N23"/>
  <c r="M23"/>
  <c r="L23"/>
  <c r="K23"/>
  <c r="J23"/>
  <c r="I23"/>
  <c r="H23"/>
  <c r="G23"/>
  <c r="F23"/>
  <c r="E23"/>
  <c r="N22"/>
  <c r="M22"/>
  <c r="L22"/>
  <c r="K22"/>
  <c r="J22"/>
  <c r="I22"/>
  <c r="H22"/>
  <c r="G22"/>
  <c r="F22"/>
  <c r="E22"/>
  <c r="N21"/>
  <c r="M21"/>
  <c r="L21"/>
  <c r="K21"/>
  <c r="J21"/>
  <c r="I21"/>
  <c r="H21"/>
  <c r="G21"/>
  <c r="F21"/>
  <c r="E21"/>
</calcChain>
</file>

<file path=xl/sharedStrings.xml><?xml version="1.0" encoding="utf-8"?>
<sst xmlns="http://schemas.openxmlformats.org/spreadsheetml/2006/main" count="72" uniqueCount="35">
  <si>
    <t>NO</t>
  </si>
  <si>
    <t xml:space="preserve">ÖĞRENCİ </t>
  </si>
  <si>
    <t xml:space="preserve"> PERFORMANS GÖZLEM FORMU </t>
  </si>
  <si>
    <t>Göreve uygun çalışma planı yapma</t>
  </si>
  <si>
    <t>Göreve uygun bir program kullanımı</t>
  </si>
  <si>
    <t>Farklı kaynakladan materyal toplama</t>
  </si>
  <si>
    <t>Düzgün,akıcı ve anlaşılır bir dille yazma</t>
  </si>
  <si>
    <t>Türkçe yazım kurallarına uyma</t>
  </si>
  <si>
    <t xml:space="preserve">Slayt tasarımı kullanma </t>
  </si>
  <si>
    <t xml:space="preserve">Slayt geçişi kullanma </t>
  </si>
  <si>
    <t xml:space="preserve">Ses dosyası ekleme </t>
  </si>
  <si>
    <t xml:space="preserve">Animasyon ekleme </t>
  </si>
  <si>
    <t xml:space="preserve">Zamanlama kullanma </t>
  </si>
  <si>
    <t xml:space="preserve">Gösteri Olarak Kaydetme </t>
  </si>
  <si>
    <t xml:space="preserve">Özgün özelliklere sahiptir ürün ortaya koyma </t>
  </si>
  <si>
    <t>Kaynakça belirtilmesi</t>
  </si>
  <si>
    <t xml:space="preserve">Çalışmayı zamanında teslim etme </t>
  </si>
  <si>
    <t>TOPLAM PUAN</t>
  </si>
  <si>
    <t>ADI SOYADI</t>
  </si>
  <si>
    <t>Özgün özelliklere sahip ürün olması</t>
  </si>
  <si>
    <t>S.N.</t>
  </si>
  <si>
    <t>OKUL
NO</t>
  </si>
  <si>
    <t>S.
NO</t>
  </si>
  <si>
    <t xml:space="preserve"> 2013-2014 EĞİTİM ÖĞRETİM YILI BİLİŞİM TEKNOLOJİLERİ DERSİ 6/A SINIFI ÖĞRENCİ DEĞERLENDİRME FORMLARI
 ( Bu formlar sınıftaki her bir öğrencinin değerlendirilmesi için geliştirilmiştir.)</t>
  </si>
  <si>
    <t>nach dem Namen Fragen</t>
  </si>
  <si>
    <t>nach der Herkunft fragen</t>
  </si>
  <si>
    <t>nach der Wohnort fragen</t>
  </si>
  <si>
    <t xml:space="preserve"> 2014-2015 EĞİTİM ÖĞRETİM YILI  SALBAŞ ANADOLU LİSESİ KONUŞMA SINAVI DEĞERLENDİRME FORMU</t>
  </si>
  <si>
    <t>nach der Sprache fragen</t>
  </si>
  <si>
    <t>nach dem Befinden fragen</t>
  </si>
  <si>
    <t>nach dem Beruf fragen</t>
  </si>
  <si>
    <t>nach der Telefonnummer Adresse Fragen</t>
  </si>
  <si>
    <r>
      <t>nach dem Schulf</t>
    </r>
    <r>
      <rPr>
        <sz val="10"/>
        <rFont val="Arial Tur"/>
        <charset val="162"/>
      </rPr>
      <t>ä</t>
    </r>
    <r>
      <rPr>
        <sz val="10"/>
        <rFont val="Times New Roman"/>
        <family val="1"/>
        <charset val="162"/>
      </rPr>
      <t>cher fragen</t>
    </r>
  </si>
  <si>
    <t>nach Schulsachen fragen</t>
  </si>
  <si>
    <t>Aussprache Grammatik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</si>
</sst>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Arial Tur"/>
      <charset val="162"/>
    </font>
    <font>
      <b/>
      <sz val="9"/>
      <name val="Times New Roman"/>
      <family val="1"/>
      <charset val="162"/>
    </font>
    <font>
      <b/>
      <sz val="9"/>
      <color indexed="17"/>
      <name val="Times New Roman"/>
      <family val="1"/>
      <charset val="162"/>
    </font>
    <font>
      <b/>
      <sz val="9"/>
      <color indexed="8"/>
      <name val="Palatino Linotype"/>
      <family val="1"/>
      <charset val="162"/>
    </font>
    <font>
      <sz val="12"/>
      <color indexed="8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/>
    <xf numFmtId="0" fontId="0" fillId="0" borderId="0" xfId="0" applyFont="1"/>
    <xf numFmtId="16" fontId="2" fillId="0" borderId="2" xfId="0" applyNumberFormat="1" applyFont="1" applyBorder="1" applyAlignment="1">
      <alignment horizontal="center" vertical="center" textRotation="90" wrapText="1"/>
    </xf>
    <xf numFmtId="16" fontId="2" fillId="0" borderId="3" xfId="0" applyNumberFormat="1" applyFont="1" applyBorder="1" applyAlignment="1">
      <alignment horizontal="center" vertical="center" textRotation="90" wrapText="1"/>
    </xf>
    <xf numFmtId="16" fontId="2" fillId="0" borderId="4" xfId="0" applyNumberFormat="1" applyFont="1" applyBorder="1" applyAlignment="1">
      <alignment horizontal="center" textRotation="90" wrapText="1"/>
    </xf>
    <xf numFmtId="16" fontId="2" fillId="0" borderId="5" xfId="0" applyNumberFormat="1" applyFont="1" applyBorder="1" applyAlignment="1">
      <alignment horizontal="center" vertical="center" textRotation="90" wrapText="1"/>
    </xf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7" xfId="0" applyBorder="1" applyAlignment="1">
      <alignment horizontal="center"/>
    </xf>
    <xf numFmtId="0" fontId="1" fillId="0" borderId="0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 vertical="center" wrapText="1"/>
    </xf>
    <xf numFmtId="0" fontId="0" fillId="0" borderId="10" xfId="0" applyBorder="1"/>
    <xf numFmtId="0" fontId="5" fillId="0" borderId="11" xfId="0" applyFont="1" applyBorder="1"/>
    <xf numFmtId="0" fontId="0" fillId="0" borderId="5" xfId="0" applyBorder="1"/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/>
    <xf numFmtId="0" fontId="5" fillId="0" borderId="12" xfId="0" applyFont="1" applyBorder="1"/>
    <xf numFmtId="0" fontId="6" fillId="0" borderId="1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 shrinkToFit="1"/>
    </xf>
    <xf numFmtId="0" fontId="2" fillId="0" borderId="17" xfId="0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left" vertical="top" wrapText="1" readingOrder="1"/>
    </xf>
    <xf numFmtId="16" fontId="2" fillId="0" borderId="18" xfId="0" applyNumberFormat="1" applyFont="1" applyBorder="1" applyAlignment="1">
      <alignment horizontal="center" textRotation="90" wrapText="1"/>
    </xf>
    <xf numFmtId="16" fontId="2" fillId="0" borderId="19" xfId="0" applyNumberFormat="1" applyFont="1" applyBorder="1" applyAlignment="1">
      <alignment horizontal="center" textRotation="90" wrapText="1"/>
    </xf>
    <xf numFmtId="16" fontId="2" fillId="0" borderId="20" xfId="0" applyNumberFormat="1" applyFont="1" applyBorder="1" applyAlignment="1">
      <alignment horizontal="center" textRotation="90" wrapText="1"/>
    </xf>
    <xf numFmtId="16" fontId="2" fillId="0" borderId="21" xfId="0" applyNumberFormat="1" applyFont="1" applyBorder="1" applyAlignment="1">
      <alignment horizontal="center" textRotation="90" wrapText="1"/>
    </xf>
    <xf numFmtId="16" fontId="2" fillId="0" borderId="17" xfId="0" applyNumberFormat="1" applyFont="1" applyBorder="1" applyAlignment="1">
      <alignment horizontal="center" textRotation="90" wrapText="1"/>
    </xf>
    <xf numFmtId="16" fontId="2" fillId="0" borderId="16" xfId="0" applyNumberFormat="1" applyFont="1" applyBorder="1" applyAlignment="1">
      <alignment horizontal="center" textRotation="90" wrapText="1"/>
    </xf>
    <xf numFmtId="16" fontId="2" fillId="0" borderId="15" xfId="0" applyNumberFormat="1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/>
    <xf numFmtId="0" fontId="4" fillId="2" borderId="24" xfId="0" applyFont="1" applyFill="1" applyBorder="1"/>
    <xf numFmtId="0" fontId="5" fillId="2" borderId="21" xfId="0" applyFont="1" applyFill="1" applyBorder="1"/>
    <xf numFmtId="1" fontId="7" fillId="0" borderId="25" xfId="0" applyNumberFormat="1" applyFont="1" applyBorder="1" applyAlignment="1">
      <alignment horizontal="center" vertical="top"/>
    </xf>
    <xf numFmtId="1" fontId="7" fillId="0" borderId="26" xfId="0" applyNumberFormat="1" applyFont="1" applyBorder="1" applyAlignment="1">
      <alignment horizontal="center" vertical="top"/>
    </xf>
    <xf numFmtId="0" fontId="4" fillId="0" borderId="26" xfId="0" applyFont="1" applyBorder="1"/>
    <xf numFmtId="0" fontId="7" fillId="0" borderId="27" xfId="0" applyNumberFormat="1" applyFont="1" applyBorder="1" applyAlignment="1">
      <alignment horizontal="right" vertical="top"/>
    </xf>
    <xf numFmtId="0" fontId="6" fillId="0" borderId="28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 wrapText="1" readingOrder="1"/>
    </xf>
    <xf numFmtId="16" fontId="8" fillId="0" borderId="18" xfId="0" applyNumberFormat="1" applyFont="1" applyBorder="1" applyAlignment="1">
      <alignment horizontal="center" textRotation="90" wrapText="1"/>
    </xf>
    <xf numFmtId="16" fontId="8" fillId="0" borderId="19" xfId="0" applyNumberFormat="1" applyFont="1" applyBorder="1" applyAlignment="1">
      <alignment horizontal="center" textRotation="90" wrapText="1"/>
    </xf>
    <xf numFmtId="16" fontId="8" fillId="0" borderId="20" xfId="0" applyNumberFormat="1" applyFont="1" applyBorder="1" applyAlignment="1">
      <alignment horizontal="center" textRotation="90" wrapText="1"/>
    </xf>
    <xf numFmtId="16" fontId="8" fillId="0" borderId="21" xfId="0" applyNumberFormat="1" applyFont="1" applyBorder="1" applyAlignment="1">
      <alignment horizontal="center" textRotation="90" wrapText="1"/>
    </xf>
    <xf numFmtId="16" fontId="8" fillId="0" borderId="17" xfId="0" applyNumberFormat="1" applyFont="1" applyBorder="1" applyAlignment="1">
      <alignment horizontal="center" textRotation="90" wrapText="1"/>
    </xf>
    <xf numFmtId="1" fontId="7" fillId="0" borderId="32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e%20OVAT/Downloads/9-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1.Dön-1.Sınav"/>
      <sheetName val="1.Dön-2.Sınav"/>
      <sheetName val="1.Dön-3.Sınav"/>
      <sheetName val="2.Dön-1.Sınav"/>
      <sheetName val="2.Dön-2.Sınav"/>
      <sheetName val="2.Dön-3.Sınav"/>
    </sheetNames>
    <sheetDataSet>
      <sheetData sheetId="0"/>
      <sheetData sheetId="1">
        <row r="38">
          <cell r="D38">
            <v>32</v>
          </cell>
          <cell r="E38" t="str">
            <v>MELİSA SERİNTÜRK</v>
          </cell>
        </row>
        <row r="39">
          <cell r="D39">
            <v>55</v>
          </cell>
          <cell r="E39" t="str">
            <v>BURAK KAŞIKÇI</v>
          </cell>
        </row>
        <row r="40">
          <cell r="D40">
            <v>58</v>
          </cell>
          <cell r="E40" t="str">
            <v>HATİCE ÖZNUR</v>
          </cell>
        </row>
        <row r="41">
          <cell r="D41">
            <v>59</v>
          </cell>
          <cell r="E41" t="str">
            <v>ŞEVKET CAN SIÇRAMAZ</v>
          </cell>
        </row>
        <row r="42">
          <cell r="D42">
            <v>122</v>
          </cell>
          <cell r="E42" t="str">
            <v>MERT KARAKOÇ</v>
          </cell>
        </row>
        <row r="43">
          <cell r="D43">
            <v>145</v>
          </cell>
          <cell r="E43" t="str">
            <v>SERDAL DEMİRTAŞ</v>
          </cell>
        </row>
        <row r="44">
          <cell r="D44">
            <v>170</v>
          </cell>
          <cell r="E44" t="str">
            <v>BORA IŞIKAK</v>
          </cell>
        </row>
        <row r="45">
          <cell r="D45">
            <v>209</v>
          </cell>
          <cell r="E45" t="str">
            <v>TAYLAN ANDIÇ</v>
          </cell>
        </row>
        <row r="46">
          <cell r="D46">
            <v>211</v>
          </cell>
          <cell r="E46" t="str">
            <v>ECEM SU KONURALP</v>
          </cell>
        </row>
        <row r="47">
          <cell r="D47">
            <v>212</v>
          </cell>
          <cell r="E47" t="str">
            <v>AYTUĞ TAHTA</v>
          </cell>
        </row>
        <row r="48">
          <cell r="D48">
            <v>214</v>
          </cell>
          <cell r="E48" t="str">
            <v>GÜLTEN BÖYÜK</v>
          </cell>
        </row>
        <row r="49">
          <cell r="D49">
            <v>217</v>
          </cell>
          <cell r="E49" t="str">
            <v>İLAYDA HAZAL ÇOT</v>
          </cell>
        </row>
        <row r="50">
          <cell r="D50">
            <v>219</v>
          </cell>
          <cell r="E50" t="str">
            <v>NESLİHAN BEKTAŞ</v>
          </cell>
        </row>
        <row r="51">
          <cell r="D51">
            <v>244</v>
          </cell>
          <cell r="E51" t="str">
            <v>PELİN ŞİMŞEK</v>
          </cell>
        </row>
        <row r="52">
          <cell r="D52">
            <v>245</v>
          </cell>
          <cell r="E52" t="str">
            <v>METEHAN DEMİREL</v>
          </cell>
        </row>
        <row r="53">
          <cell r="D53">
            <v>514</v>
          </cell>
          <cell r="E53" t="str">
            <v>AHMET KORKUNÇ</v>
          </cell>
        </row>
        <row r="54">
          <cell r="D54">
            <v>516</v>
          </cell>
          <cell r="E54" t="str">
            <v>ARİFE ŞENELDİ</v>
          </cell>
        </row>
        <row r="55">
          <cell r="D55">
            <v>536</v>
          </cell>
          <cell r="E55" t="str">
            <v>KÜBRA EYİDİKER</v>
          </cell>
        </row>
        <row r="56">
          <cell r="D56">
            <v>543</v>
          </cell>
          <cell r="E56" t="str">
            <v>NAİME GÖNCÜ</v>
          </cell>
        </row>
        <row r="57">
          <cell r="D57">
            <v>564</v>
          </cell>
          <cell r="E57" t="str">
            <v>OSMAN YEŞİL</v>
          </cell>
        </row>
        <row r="58">
          <cell r="D58">
            <v>566</v>
          </cell>
          <cell r="E58" t="str">
            <v>BURAK KARA</v>
          </cell>
        </row>
        <row r="59">
          <cell r="D59">
            <v>574</v>
          </cell>
          <cell r="E59" t="str">
            <v>AHMET KALENDER ERCAN</v>
          </cell>
        </row>
        <row r="60">
          <cell r="D60">
            <v>579</v>
          </cell>
          <cell r="E60" t="str">
            <v>SAVAŞCAN MAY</v>
          </cell>
        </row>
        <row r="61">
          <cell r="D61">
            <v>582</v>
          </cell>
          <cell r="E61" t="str">
            <v>BERİTAN AKIN</v>
          </cell>
        </row>
        <row r="62">
          <cell r="D62">
            <v>589</v>
          </cell>
          <cell r="E62" t="str">
            <v>SEVDA NUR GÜREL</v>
          </cell>
        </row>
        <row r="63">
          <cell r="D63">
            <v>595</v>
          </cell>
          <cell r="E63" t="str">
            <v>RAUF KALTAR</v>
          </cell>
        </row>
        <row r="64">
          <cell r="D64">
            <v>604</v>
          </cell>
          <cell r="E64" t="str">
            <v>AHMET ÇELİK</v>
          </cell>
        </row>
        <row r="65">
          <cell r="D65">
            <v>609</v>
          </cell>
          <cell r="E65" t="str">
            <v>BİNNAZ SARIGÜL</v>
          </cell>
        </row>
        <row r="66">
          <cell r="D66">
            <v>611</v>
          </cell>
          <cell r="E66" t="str">
            <v>ALİ YÜKSEL</v>
          </cell>
        </row>
        <row r="67">
          <cell r="D67">
            <v>621</v>
          </cell>
          <cell r="E67" t="str">
            <v>FAİK CAN ÇOŞKUN</v>
          </cell>
        </row>
        <row r="68">
          <cell r="D68">
            <v>647</v>
          </cell>
          <cell r="E68" t="str">
            <v>BATUHAN KARATAŞ</v>
          </cell>
        </row>
        <row r="69">
          <cell r="D69">
            <v>653</v>
          </cell>
          <cell r="E69" t="str">
            <v>CENNET ALKAN</v>
          </cell>
        </row>
        <row r="70">
          <cell r="D70">
            <v>654</v>
          </cell>
          <cell r="E70" t="str">
            <v>UMUT DEMİR</v>
          </cell>
        </row>
        <row r="71">
          <cell r="D71">
            <v>670</v>
          </cell>
          <cell r="E71" t="str">
            <v>HÜSNİYE KARA</v>
          </cell>
        </row>
        <row r="72">
          <cell r="D72">
            <v>716</v>
          </cell>
          <cell r="E72" t="str">
            <v>SERKAN AYDIN</v>
          </cell>
        </row>
        <row r="73">
          <cell r="D73">
            <v>722</v>
          </cell>
          <cell r="E73" t="str">
            <v>ZİYET SOYDUT</v>
          </cell>
        </row>
        <row r="74">
          <cell r="D74">
            <v>841</v>
          </cell>
          <cell r="E74" t="str">
            <v>MAHMUT CAN POLAT</v>
          </cell>
        </row>
        <row r="75">
          <cell r="D75">
            <v>861</v>
          </cell>
          <cell r="E75" t="str">
            <v>BÜŞRA ÖZBUGUTU</v>
          </cell>
        </row>
        <row r="76">
          <cell r="D76">
            <v>912</v>
          </cell>
          <cell r="E76" t="str">
            <v>İPEK ÇELİK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4"/>
  <sheetViews>
    <sheetView tabSelected="1" workbookViewId="0">
      <selection activeCell="N27" sqref="N27"/>
    </sheetView>
  </sheetViews>
  <sheetFormatPr defaultRowHeight="15"/>
  <cols>
    <col min="1" max="1" width="3.5703125" bestFit="1" customWidth="1"/>
    <col min="2" max="2" width="5.7109375" customWidth="1"/>
    <col min="3" max="3" width="34.140625" bestFit="1" customWidth="1"/>
    <col min="4" max="4" width="3.140625" hidden="1" customWidth="1"/>
    <col min="5" max="14" width="3.28515625" customWidth="1"/>
    <col min="15" max="15" width="8.7109375" bestFit="1" customWidth="1"/>
    <col min="16" max="16" width="8.5703125" customWidth="1"/>
    <col min="18" max="32" width="9.140625" hidden="1" customWidth="1"/>
  </cols>
  <sheetData>
    <row r="1" spans="1:32" ht="27.75" customHeight="1" thickBo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  <c r="P1" s="1"/>
      <c r="Q1" s="1"/>
      <c r="R1" s="1"/>
      <c r="S1" s="1"/>
      <c r="T1" s="1"/>
      <c r="U1" s="1"/>
      <c r="V1" s="1"/>
    </row>
    <row r="2" spans="1:32" s="4" customFormat="1" ht="12.75" customHeight="1" thickBot="1">
      <c r="A2" s="58" t="s">
        <v>22</v>
      </c>
      <c r="B2" s="58" t="s">
        <v>21</v>
      </c>
      <c r="C2" s="25" t="s">
        <v>1</v>
      </c>
      <c r="D2" s="2"/>
      <c r="E2" s="60" t="s">
        <v>2</v>
      </c>
      <c r="F2" s="61"/>
      <c r="G2" s="61"/>
      <c r="H2" s="61"/>
      <c r="I2" s="61"/>
      <c r="J2" s="61"/>
      <c r="K2" s="61"/>
      <c r="L2" s="61"/>
      <c r="M2" s="61"/>
      <c r="N2" s="61"/>
      <c r="O2" s="62"/>
      <c r="P2" s="3"/>
      <c r="Q2" s="3"/>
      <c r="R2" s="3"/>
      <c r="S2" s="3"/>
      <c r="T2" s="3"/>
      <c r="U2" s="3"/>
      <c r="V2" s="3"/>
    </row>
    <row r="3" spans="1:32" s="4" customFormat="1" ht="182.25" customHeight="1" thickBot="1">
      <c r="A3" s="59"/>
      <c r="B3" s="59"/>
      <c r="C3" s="28" t="s">
        <v>18</v>
      </c>
      <c r="D3" s="29"/>
      <c r="E3" s="52" t="s">
        <v>24</v>
      </c>
      <c r="F3" s="53" t="s">
        <v>25</v>
      </c>
      <c r="G3" s="54" t="s">
        <v>26</v>
      </c>
      <c r="H3" s="52" t="s">
        <v>28</v>
      </c>
      <c r="I3" s="52" t="s">
        <v>29</v>
      </c>
      <c r="J3" s="54" t="s">
        <v>30</v>
      </c>
      <c r="K3" s="53" t="s">
        <v>31</v>
      </c>
      <c r="L3" s="55" t="s">
        <v>33</v>
      </c>
      <c r="M3" s="56" t="s">
        <v>32</v>
      </c>
      <c r="N3" s="56" t="s">
        <v>34</v>
      </c>
      <c r="O3" s="30" t="s">
        <v>17</v>
      </c>
      <c r="P3" s="3"/>
      <c r="Q3" s="3"/>
      <c r="S3" s="5" t="s">
        <v>3</v>
      </c>
      <c r="T3" s="6" t="s">
        <v>4</v>
      </c>
      <c r="U3" s="6" t="s">
        <v>5</v>
      </c>
      <c r="V3" s="6" t="s">
        <v>6</v>
      </c>
      <c r="W3" s="7" t="s">
        <v>7</v>
      </c>
      <c r="X3" s="7" t="s">
        <v>8</v>
      </c>
      <c r="Y3" s="8" t="s">
        <v>9</v>
      </c>
      <c r="Z3" s="6" t="s">
        <v>10</v>
      </c>
      <c r="AA3" s="6" t="s">
        <v>11</v>
      </c>
      <c r="AB3" s="6" t="s">
        <v>12</v>
      </c>
      <c r="AC3" s="7" t="s">
        <v>13</v>
      </c>
      <c r="AD3" s="7" t="s">
        <v>14</v>
      </c>
      <c r="AE3" s="8" t="s">
        <v>15</v>
      </c>
      <c r="AF3" s="8" t="s">
        <v>16</v>
      </c>
    </row>
    <row r="4" spans="1:32" ht="17.100000000000001" customHeight="1" thickBot="1">
      <c r="A4" s="42" t="s">
        <v>20</v>
      </c>
      <c r="B4" s="42" t="s">
        <v>0</v>
      </c>
      <c r="C4" s="42" t="s">
        <v>18</v>
      </c>
      <c r="D4" s="43"/>
      <c r="E4" s="44">
        <v>10</v>
      </c>
      <c r="F4" s="44">
        <v>10</v>
      </c>
      <c r="G4" s="44">
        <v>10</v>
      </c>
      <c r="H4" s="44">
        <v>10</v>
      </c>
      <c r="I4" s="44">
        <v>10</v>
      </c>
      <c r="J4" s="44">
        <v>10</v>
      </c>
      <c r="K4" s="44">
        <v>10</v>
      </c>
      <c r="L4" s="44">
        <v>10</v>
      </c>
      <c r="M4" s="44">
        <v>10</v>
      </c>
      <c r="N4" s="44">
        <v>10</v>
      </c>
      <c r="O4" s="45">
        <v>100</v>
      </c>
      <c r="P4" s="9"/>
      <c r="Q4" s="9"/>
      <c r="R4" s="9"/>
      <c r="S4" s="10">
        <v>5</v>
      </c>
      <c r="T4" s="11">
        <v>10</v>
      </c>
      <c r="U4" s="11">
        <v>10</v>
      </c>
      <c r="V4" s="11">
        <v>5</v>
      </c>
      <c r="W4" s="12">
        <v>5</v>
      </c>
      <c r="X4" s="12">
        <v>5</v>
      </c>
      <c r="Y4" s="10">
        <v>5</v>
      </c>
      <c r="Z4" s="11">
        <v>5</v>
      </c>
      <c r="AA4" s="11">
        <v>5</v>
      </c>
      <c r="AB4" s="11">
        <v>5</v>
      </c>
      <c r="AC4" s="11">
        <v>10</v>
      </c>
      <c r="AD4" s="11">
        <v>10</v>
      </c>
      <c r="AE4" s="10">
        <v>10</v>
      </c>
      <c r="AF4" s="11">
        <v>10</v>
      </c>
    </row>
    <row r="5" spans="1:32" ht="17.100000000000001" customHeight="1">
      <c r="A5" s="46">
        <v>1</v>
      </c>
      <c r="B5" s="47">
        <f>'[1]1.Dön-1.Sınav'!D38</f>
        <v>32</v>
      </c>
      <c r="C5" s="51" t="str">
        <f>'[1]1.Dön-1.Sınav'!E38</f>
        <v>MELİSA SERİNTÜRK</v>
      </c>
      <c r="D5" s="50">
        <v>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  <c r="P5" s="9"/>
      <c r="Q5" s="9"/>
      <c r="R5" s="9"/>
      <c r="S5" s="9"/>
      <c r="T5" s="9"/>
      <c r="U5" s="9"/>
      <c r="V5" s="9"/>
    </row>
    <row r="6" spans="1:32" ht="17.100000000000001" customHeight="1">
      <c r="A6" s="32">
        <v>2</v>
      </c>
      <c r="B6" s="31">
        <f>'[1]1.Dön-1.Sınav'!D39</f>
        <v>55</v>
      </c>
      <c r="C6" s="34" t="str">
        <f>'[1]1.Dön-1.Sınav'!E39</f>
        <v>BURAK KAŞIKÇI</v>
      </c>
      <c r="D6" s="23"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33"/>
      <c r="P6" s="9"/>
      <c r="Q6" s="9"/>
      <c r="R6" s="9"/>
      <c r="S6" s="9"/>
      <c r="T6" s="9"/>
      <c r="U6" s="9"/>
      <c r="V6" s="9"/>
    </row>
    <row r="7" spans="1:32" ht="17.100000000000001" customHeight="1">
      <c r="A7" s="32">
        <v>3</v>
      </c>
      <c r="B7" s="31">
        <f>'[1]1.Dön-1.Sınav'!D40</f>
        <v>58</v>
      </c>
      <c r="C7" s="34" t="str">
        <f>'[1]1.Dön-1.Sınav'!E40</f>
        <v>HATİCE ÖZNUR</v>
      </c>
      <c r="D7" s="23"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33"/>
      <c r="P7" s="9"/>
      <c r="Q7" s="9"/>
      <c r="R7" s="9"/>
      <c r="S7" s="9"/>
      <c r="T7" s="9"/>
      <c r="U7" s="9"/>
      <c r="V7" s="9"/>
    </row>
    <row r="8" spans="1:32" ht="17.100000000000001" customHeight="1">
      <c r="A8" s="32">
        <v>4</v>
      </c>
      <c r="B8" s="31">
        <f>'[1]1.Dön-1.Sınav'!D41</f>
        <v>59</v>
      </c>
      <c r="C8" s="34" t="str">
        <f>'[1]1.Dön-1.Sınav'!E41</f>
        <v>ŞEVKET CAN SIÇRAMAZ</v>
      </c>
      <c r="D8" s="23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33"/>
      <c r="P8" s="9"/>
      <c r="Q8" s="9"/>
      <c r="R8" s="9"/>
      <c r="S8" s="9"/>
      <c r="T8" s="9"/>
      <c r="U8" s="9"/>
      <c r="V8" s="9"/>
    </row>
    <row r="9" spans="1:32" ht="17.100000000000001" customHeight="1">
      <c r="A9" s="32">
        <v>5</v>
      </c>
      <c r="B9" s="31">
        <f>'[1]1.Dön-1.Sınav'!D42</f>
        <v>122</v>
      </c>
      <c r="C9" s="34" t="str">
        <f>'[1]1.Dön-1.Sınav'!E42</f>
        <v>MERT KARAKOÇ</v>
      </c>
      <c r="D9" s="23"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33"/>
      <c r="P9" s="9"/>
      <c r="Q9" s="9"/>
      <c r="R9" s="13">
        <v>100</v>
      </c>
      <c r="S9" s="10">
        <v>5</v>
      </c>
      <c r="T9" s="11">
        <v>10</v>
      </c>
      <c r="U9" s="11">
        <v>10</v>
      </c>
      <c r="V9" s="11">
        <v>5</v>
      </c>
      <c r="W9" s="12">
        <v>5</v>
      </c>
      <c r="X9" s="12">
        <v>5</v>
      </c>
      <c r="Y9" s="10">
        <v>5</v>
      </c>
      <c r="Z9" s="11">
        <v>5</v>
      </c>
      <c r="AA9" s="11">
        <v>5</v>
      </c>
      <c r="AB9" s="11">
        <v>5</v>
      </c>
      <c r="AC9" s="11">
        <v>10</v>
      </c>
      <c r="AD9" s="11">
        <v>10</v>
      </c>
      <c r="AE9" s="10">
        <v>10</v>
      </c>
      <c r="AF9" s="11">
        <v>10</v>
      </c>
    </row>
    <row r="10" spans="1:32" ht="17.100000000000001" customHeight="1">
      <c r="A10" s="32">
        <v>6</v>
      </c>
      <c r="B10" s="31">
        <f>'[1]1.Dön-1.Sınav'!D43</f>
        <v>145</v>
      </c>
      <c r="C10" s="34" t="str">
        <f>'[1]1.Dön-1.Sınav'!E43</f>
        <v>SERDAL DEMİRTAŞ</v>
      </c>
      <c r="D10" s="23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3"/>
      <c r="P10" s="9"/>
      <c r="Q10" s="9"/>
      <c r="R10" s="13">
        <v>99</v>
      </c>
      <c r="S10" s="10">
        <v>5</v>
      </c>
      <c r="T10" s="11">
        <v>10</v>
      </c>
      <c r="U10" s="11">
        <v>10</v>
      </c>
      <c r="V10" s="11">
        <v>5</v>
      </c>
      <c r="W10" s="12">
        <v>5</v>
      </c>
      <c r="X10" s="12">
        <v>5</v>
      </c>
      <c r="Y10" s="10">
        <v>5</v>
      </c>
      <c r="Z10" s="11">
        <v>5</v>
      </c>
      <c r="AA10" s="11">
        <v>5</v>
      </c>
      <c r="AB10" s="11">
        <v>5</v>
      </c>
      <c r="AC10" s="11">
        <v>10</v>
      </c>
      <c r="AD10" s="11">
        <v>10</v>
      </c>
      <c r="AE10" s="10">
        <v>10</v>
      </c>
      <c r="AF10" s="11">
        <v>9</v>
      </c>
    </row>
    <row r="11" spans="1:32" ht="17.100000000000001" customHeight="1">
      <c r="A11" s="32">
        <v>7</v>
      </c>
      <c r="B11" s="31">
        <f>'[1]1.Dön-1.Sınav'!D44</f>
        <v>170</v>
      </c>
      <c r="C11" s="34" t="str">
        <f>'[1]1.Dön-1.Sınav'!E44</f>
        <v>BORA IŞIKAK</v>
      </c>
      <c r="D11" s="23"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33"/>
      <c r="P11" s="9"/>
      <c r="Q11" s="9"/>
      <c r="R11" s="13">
        <v>98</v>
      </c>
      <c r="S11" s="10">
        <v>5</v>
      </c>
      <c r="T11" s="11">
        <v>10</v>
      </c>
      <c r="U11" s="11">
        <v>10</v>
      </c>
      <c r="V11" s="11">
        <v>5</v>
      </c>
      <c r="W11" s="12">
        <v>5</v>
      </c>
      <c r="X11" s="12">
        <v>5</v>
      </c>
      <c r="Y11" s="10">
        <v>5</v>
      </c>
      <c r="Z11" s="11">
        <v>5</v>
      </c>
      <c r="AA11" s="11">
        <v>5</v>
      </c>
      <c r="AB11" s="11">
        <v>5</v>
      </c>
      <c r="AC11" s="11">
        <v>10</v>
      </c>
      <c r="AD11" s="11">
        <v>10</v>
      </c>
      <c r="AE11" s="10">
        <v>9</v>
      </c>
      <c r="AF11" s="11">
        <v>9</v>
      </c>
    </row>
    <row r="12" spans="1:32" ht="17.100000000000001" customHeight="1">
      <c r="A12" s="32">
        <v>8</v>
      </c>
      <c r="B12" s="31">
        <f>'[1]1.Dön-1.Sınav'!D45</f>
        <v>209</v>
      </c>
      <c r="C12" s="34" t="str">
        <f>'[1]1.Dön-1.Sınav'!E45</f>
        <v>TAYLAN ANDIÇ</v>
      </c>
      <c r="D12" s="23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3"/>
      <c r="P12" s="9"/>
      <c r="Q12" s="9"/>
      <c r="R12" s="13">
        <v>97</v>
      </c>
      <c r="S12" s="10">
        <v>5</v>
      </c>
      <c r="T12" s="11">
        <v>10</v>
      </c>
      <c r="U12" s="11">
        <v>10</v>
      </c>
      <c r="V12" s="11">
        <v>5</v>
      </c>
      <c r="W12" s="12">
        <v>5</v>
      </c>
      <c r="X12" s="12">
        <v>5</v>
      </c>
      <c r="Y12" s="10">
        <v>5</v>
      </c>
      <c r="Z12" s="11">
        <v>5</v>
      </c>
      <c r="AA12" s="11">
        <v>5</v>
      </c>
      <c r="AB12" s="11">
        <v>5</v>
      </c>
      <c r="AC12" s="11">
        <v>10</v>
      </c>
      <c r="AD12" s="11">
        <v>9</v>
      </c>
      <c r="AE12" s="10">
        <v>9</v>
      </c>
      <c r="AF12" s="11">
        <v>9</v>
      </c>
    </row>
    <row r="13" spans="1:32" ht="17.100000000000001" customHeight="1">
      <c r="A13" s="32">
        <v>9</v>
      </c>
      <c r="B13" s="31">
        <f>'[1]1.Dön-1.Sınav'!D46</f>
        <v>211</v>
      </c>
      <c r="C13" s="34" t="str">
        <f>'[1]1.Dön-1.Sınav'!E46</f>
        <v>ECEM SU KONURALP</v>
      </c>
      <c r="D13" s="23"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3"/>
      <c r="P13" s="9"/>
      <c r="Q13" s="9"/>
      <c r="R13" s="13">
        <v>96</v>
      </c>
      <c r="S13" s="10">
        <v>5</v>
      </c>
      <c r="T13" s="11">
        <v>10</v>
      </c>
      <c r="U13" s="11">
        <v>10</v>
      </c>
      <c r="V13" s="11">
        <v>5</v>
      </c>
      <c r="W13" s="12">
        <v>5</v>
      </c>
      <c r="X13" s="12">
        <v>5</v>
      </c>
      <c r="Y13" s="10">
        <v>5</v>
      </c>
      <c r="Z13" s="11">
        <v>5</v>
      </c>
      <c r="AA13" s="11">
        <v>5</v>
      </c>
      <c r="AB13" s="11">
        <v>5</v>
      </c>
      <c r="AC13" s="11">
        <v>9</v>
      </c>
      <c r="AD13" s="11">
        <v>9</v>
      </c>
      <c r="AE13" s="10">
        <v>9</v>
      </c>
      <c r="AF13" s="11">
        <v>9</v>
      </c>
    </row>
    <row r="14" spans="1:32" ht="17.100000000000001" customHeight="1">
      <c r="A14" s="32">
        <v>10</v>
      </c>
      <c r="B14" s="31">
        <f>'[1]1.Dön-1.Sınav'!D47</f>
        <v>212</v>
      </c>
      <c r="C14" s="34" t="str">
        <f>'[1]1.Dön-1.Sınav'!E47</f>
        <v>AYTUĞ TAHTA</v>
      </c>
      <c r="D14" s="23"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33"/>
      <c r="P14" s="9"/>
      <c r="Q14" s="9"/>
      <c r="R14" s="13">
        <v>95</v>
      </c>
      <c r="S14" s="10">
        <v>5</v>
      </c>
      <c r="T14" s="11">
        <v>10</v>
      </c>
      <c r="U14" s="11">
        <v>10</v>
      </c>
      <c r="V14" s="11">
        <v>5</v>
      </c>
      <c r="W14" s="12">
        <v>5</v>
      </c>
      <c r="X14" s="12">
        <v>5</v>
      </c>
      <c r="Y14" s="10">
        <v>5</v>
      </c>
      <c r="Z14" s="11">
        <v>5</v>
      </c>
      <c r="AA14" s="11">
        <v>5</v>
      </c>
      <c r="AB14" s="11">
        <v>4</v>
      </c>
      <c r="AC14" s="11">
        <v>9</v>
      </c>
      <c r="AD14" s="11">
        <v>9</v>
      </c>
      <c r="AE14" s="10">
        <v>9</v>
      </c>
      <c r="AF14" s="11">
        <v>9</v>
      </c>
    </row>
    <row r="15" spans="1:32" ht="17.100000000000001" customHeight="1">
      <c r="A15" s="32">
        <v>11</v>
      </c>
      <c r="B15" s="31">
        <f>'[1]1.Dön-1.Sınav'!D48</f>
        <v>214</v>
      </c>
      <c r="C15" s="34" t="str">
        <f>'[1]1.Dön-1.Sınav'!E48</f>
        <v>GÜLTEN BÖYÜK</v>
      </c>
      <c r="D15" s="23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33"/>
      <c r="P15" s="9"/>
      <c r="Q15" s="9"/>
      <c r="R15" s="13">
        <v>94</v>
      </c>
      <c r="S15" s="10">
        <v>5</v>
      </c>
      <c r="T15" s="11">
        <v>10</v>
      </c>
      <c r="U15" s="11">
        <v>10</v>
      </c>
      <c r="V15" s="11">
        <v>5</v>
      </c>
      <c r="W15" s="12">
        <v>5</v>
      </c>
      <c r="X15" s="12">
        <v>5</v>
      </c>
      <c r="Y15" s="10">
        <v>5</v>
      </c>
      <c r="Z15" s="11">
        <v>5</v>
      </c>
      <c r="AA15" s="11">
        <v>4</v>
      </c>
      <c r="AB15" s="11">
        <v>4</v>
      </c>
      <c r="AC15" s="11">
        <v>9</v>
      </c>
      <c r="AD15" s="11">
        <v>9</v>
      </c>
      <c r="AE15" s="10">
        <v>9</v>
      </c>
      <c r="AF15" s="11">
        <v>9</v>
      </c>
    </row>
    <row r="16" spans="1:32" ht="17.100000000000001" customHeight="1">
      <c r="A16" s="32">
        <v>12</v>
      </c>
      <c r="B16" s="31">
        <f>'[1]1.Dön-1.Sınav'!D49</f>
        <v>217</v>
      </c>
      <c r="C16" s="34" t="str">
        <f>'[1]1.Dön-1.Sınav'!E49</f>
        <v>İLAYDA HAZAL ÇOT</v>
      </c>
      <c r="D16" s="23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33"/>
      <c r="P16" s="9"/>
      <c r="Q16" s="9"/>
      <c r="R16" s="13">
        <v>93</v>
      </c>
      <c r="S16" s="10">
        <v>5</v>
      </c>
      <c r="T16" s="11">
        <v>10</v>
      </c>
      <c r="U16" s="11">
        <v>10</v>
      </c>
      <c r="V16" s="11">
        <v>5</v>
      </c>
      <c r="W16" s="12">
        <v>5</v>
      </c>
      <c r="X16" s="12">
        <v>5</v>
      </c>
      <c r="Y16" s="10">
        <v>5</v>
      </c>
      <c r="Z16" s="11">
        <v>4</v>
      </c>
      <c r="AA16" s="11">
        <v>4</v>
      </c>
      <c r="AB16" s="11">
        <v>4</v>
      </c>
      <c r="AC16" s="11">
        <v>9</v>
      </c>
      <c r="AD16" s="11">
        <v>9</v>
      </c>
      <c r="AE16" s="10">
        <v>9</v>
      </c>
      <c r="AF16" s="11">
        <v>9</v>
      </c>
    </row>
    <row r="17" spans="1:32" ht="17.100000000000001" customHeight="1">
      <c r="A17" s="32">
        <v>13</v>
      </c>
      <c r="B17" s="31">
        <f>'[1]1.Dön-1.Sınav'!D50</f>
        <v>219</v>
      </c>
      <c r="C17" s="34" t="str">
        <f>'[1]1.Dön-1.Sınav'!E50</f>
        <v>NESLİHAN BEKTAŞ</v>
      </c>
      <c r="D17" s="23"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33"/>
      <c r="P17" s="9"/>
      <c r="Q17" s="9"/>
      <c r="R17" s="13">
        <v>92</v>
      </c>
      <c r="S17" s="10">
        <v>5</v>
      </c>
      <c r="T17" s="11">
        <v>10</v>
      </c>
      <c r="U17" s="11">
        <v>10</v>
      </c>
      <c r="V17" s="11">
        <v>5</v>
      </c>
      <c r="W17" s="12">
        <v>5</v>
      </c>
      <c r="X17" s="12">
        <v>5</v>
      </c>
      <c r="Y17" s="10">
        <v>4</v>
      </c>
      <c r="Z17" s="11">
        <v>4</v>
      </c>
      <c r="AA17" s="11">
        <v>4</v>
      </c>
      <c r="AB17" s="11">
        <v>4</v>
      </c>
      <c r="AC17" s="11">
        <v>9</v>
      </c>
      <c r="AD17" s="11">
        <v>9</v>
      </c>
      <c r="AE17" s="10">
        <v>9</v>
      </c>
      <c r="AF17" s="11">
        <v>9</v>
      </c>
    </row>
    <row r="18" spans="1:32" ht="17.100000000000001" customHeight="1">
      <c r="A18" s="32">
        <v>14</v>
      </c>
      <c r="B18" s="31">
        <f>'[1]1.Dön-1.Sınav'!D51</f>
        <v>244</v>
      </c>
      <c r="C18" s="34" t="str">
        <f>'[1]1.Dön-1.Sınav'!E51</f>
        <v>PELİN ŞİMŞEK</v>
      </c>
      <c r="D18" s="23"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3"/>
      <c r="P18" s="9"/>
      <c r="Q18" s="9"/>
      <c r="R18" s="13">
        <v>91</v>
      </c>
      <c r="S18" s="10">
        <v>5</v>
      </c>
      <c r="T18" s="11">
        <v>10</v>
      </c>
      <c r="U18" s="11">
        <v>10</v>
      </c>
      <c r="V18" s="11">
        <v>5</v>
      </c>
      <c r="W18" s="12">
        <v>5</v>
      </c>
      <c r="X18" s="12">
        <v>4</v>
      </c>
      <c r="Y18" s="10">
        <v>4</v>
      </c>
      <c r="Z18" s="11">
        <v>4</v>
      </c>
      <c r="AA18" s="11">
        <v>4</v>
      </c>
      <c r="AB18" s="11">
        <v>4</v>
      </c>
      <c r="AC18" s="11">
        <v>9</v>
      </c>
      <c r="AD18" s="11">
        <v>9</v>
      </c>
      <c r="AE18" s="10">
        <v>9</v>
      </c>
      <c r="AF18" s="11">
        <v>9</v>
      </c>
    </row>
    <row r="19" spans="1:32" ht="17.100000000000001" customHeight="1">
      <c r="A19" s="32">
        <v>15</v>
      </c>
      <c r="B19" s="31">
        <f>'[1]1.Dön-1.Sınav'!D52</f>
        <v>245</v>
      </c>
      <c r="C19" s="34" t="str">
        <f>'[1]1.Dön-1.Sınav'!E52</f>
        <v>METEHAN DEMİREL</v>
      </c>
      <c r="D19" s="23"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33"/>
      <c r="P19" s="9"/>
      <c r="Q19" s="9"/>
      <c r="R19" s="13">
        <v>90</v>
      </c>
      <c r="S19" s="10">
        <v>5</v>
      </c>
      <c r="T19" s="11">
        <v>10</v>
      </c>
      <c r="U19" s="11">
        <v>10</v>
      </c>
      <c r="V19" s="11">
        <v>5</v>
      </c>
      <c r="W19" s="12">
        <v>4</v>
      </c>
      <c r="X19" s="12">
        <v>4</v>
      </c>
      <c r="Y19" s="10">
        <v>4</v>
      </c>
      <c r="Z19" s="11">
        <v>4</v>
      </c>
      <c r="AA19" s="11">
        <v>4</v>
      </c>
      <c r="AB19" s="11">
        <v>4</v>
      </c>
      <c r="AC19" s="11">
        <v>9</v>
      </c>
      <c r="AD19" s="11">
        <v>9</v>
      </c>
      <c r="AE19" s="10">
        <v>9</v>
      </c>
      <c r="AF19" s="11">
        <v>9</v>
      </c>
    </row>
    <row r="20" spans="1:32" ht="17.100000000000001" customHeight="1">
      <c r="A20" s="32">
        <v>16</v>
      </c>
      <c r="B20" s="31">
        <f>'[1]1.Dön-1.Sınav'!D53</f>
        <v>514</v>
      </c>
      <c r="C20" s="34" t="str">
        <f>'[1]1.Dön-1.Sınav'!E53</f>
        <v>AHMET KORKUNÇ</v>
      </c>
      <c r="D20" s="23"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33"/>
      <c r="P20" s="9"/>
      <c r="Q20" s="9"/>
      <c r="R20" s="13">
        <v>89</v>
      </c>
      <c r="S20" s="10">
        <v>5</v>
      </c>
      <c r="T20" s="11">
        <v>10</v>
      </c>
      <c r="U20" s="11">
        <v>10</v>
      </c>
      <c r="V20" s="11">
        <v>4</v>
      </c>
      <c r="W20" s="12">
        <v>4</v>
      </c>
      <c r="X20" s="12">
        <v>4</v>
      </c>
      <c r="Y20" s="10">
        <v>4</v>
      </c>
      <c r="Z20" s="11">
        <v>4</v>
      </c>
      <c r="AA20" s="11">
        <v>4</v>
      </c>
      <c r="AB20" s="11">
        <v>4</v>
      </c>
      <c r="AC20" s="11">
        <v>9</v>
      </c>
      <c r="AD20" s="11">
        <v>9</v>
      </c>
      <c r="AE20" s="10">
        <v>9</v>
      </c>
      <c r="AF20" s="11">
        <v>9</v>
      </c>
    </row>
    <row r="21" spans="1:32" ht="17.100000000000001" customHeight="1">
      <c r="A21" s="32">
        <v>17</v>
      </c>
      <c r="B21" s="31">
        <f>'[1]1.Dön-1.Sınav'!D54</f>
        <v>516</v>
      </c>
      <c r="C21" s="34" t="str">
        <f>'[1]1.Dön-1.Sınav'!E54</f>
        <v>ARİFE ŞENELDİ</v>
      </c>
      <c r="D21" s="23">
        <v>0</v>
      </c>
      <c r="E21" s="15" t="str">
        <f t="shared" ref="E21:E31" si="0">IF(O21="","",(IF(D21="YOK",(VLOOKUP(O21,$R$90:$AF$154,2,0)),(VLOOKUP(O21,$R$9:$AF$82,2,0)))))</f>
        <v/>
      </c>
      <c r="F21" s="15" t="str">
        <f t="shared" ref="F21:F31" si="1">IF(O21="","",(IF(D21="YOK",(VLOOKUP(O21,$R$90:$AF$154,3,0)),(VLOOKUP(O21,$R$9:$AF$82,3,0)))))</f>
        <v/>
      </c>
      <c r="G21" s="15" t="str">
        <f t="shared" ref="G21:G31" si="2">IF(O21="","",(IF(D21="YOK",(VLOOKUP(O21,$R$90:$AF$154,4,0)),(VLOOKUP(O21,$R$9:$AF$82,4,0)))))</f>
        <v/>
      </c>
      <c r="H21" s="15" t="str">
        <f t="shared" ref="H21:H31" si="3">IF(O21="","",(IF(D21="YOK",(VLOOKUP(O21,$R$90:$AF$154,5,0)),(VLOOKUP(O21,$R$9:$AF$82,5,0)))))</f>
        <v/>
      </c>
      <c r="I21" s="15" t="str">
        <f t="shared" ref="I21:I31" si="4">IF(O21="","",(IF(D21="YOK",(VLOOKUP(O21,$R$90:$AF$154,6,0)),(VLOOKUP(O21,$R$9:$AF$82,6,0)))))</f>
        <v/>
      </c>
      <c r="J21" s="15" t="str">
        <f t="shared" ref="J21:J31" si="5">IF(O21="","",(IF(D21="YOK",(VLOOKUP(O21,$R$90:$AF$154,7,0)),(VLOOKUP(O21,$R$9:$AF$82,7,0)))))</f>
        <v/>
      </c>
      <c r="K21" s="15" t="str">
        <f t="shared" ref="K21:K31" si="6">IF(O21="","",(IF(D21="YOK",(VLOOKUP(O21,$R$90:$AF$154,8,0)),(VLOOKUP(O21,$R$9:$AF$82,8,0)))))</f>
        <v/>
      </c>
      <c r="L21" s="15" t="str">
        <f t="shared" ref="L21:L31" si="7">IF(O21="","",(IF(D21="YOK",(VLOOKUP(O21,$R$90:$AF$154,9,0)),(VLOOKUP(O21,$R$9:$AF$82,9,0)))))</f>
        <v/>
      </c>
      <c r="M21" s="15" t="str">
        <f t="shared" ref="M21:M31" si="8">IF(O21="","",(IF(D21="YOK",(VLOOKUP(O21,$R$90:$AF$154,10,0)),(VLOOKUP(O21,$R$9:$AF$82,10,0)))))</f>
        <v/>
      </c>
      <c r="N21" s="15" t="str">
        <f t="shared" ref="N21:N31" si="9">IF(O21="","",(IF(D21="YOK",(VLOOKUP(O21,$R$90:$AF$154,11,0)),(VLOOKUP(O21,$R$9:$AF$82,11,0)))))</f>
        <v/>
      </c>
      <c r="O21" s="33"/>
      <c r="P21" s="9"/>
      <c r="Q21" s="9"/>
      <c r="R21" s="13">
        <v>88</v>
      </c>
      <c r="S21" s="10">
        <v>5</v>
      </c>
      <c r="T21" s="11">
        <v>10</v>
      </c>
      <c r="U21" s="11">
        <v>9</v>
      </c>
      <c r="V21" s="11">
        <v>4</v>
      </c>
      <c r="W21" s="12">
        <v>4</v>
      </c>
      <c r="X21" s="12">
        <v>4</v>
      </c>
      <c r="Y21" s="10">
        <v>4</v>
      </c>
      <c r="Z21" s="11">
        <v>4</v>
      </c>
      <c r="AA21" s="11">
        <v>4</v>
      </c>
      <c r="AB21" s="11">
        <v>4</v>
      </c>
      <c r="AC21" s="11">
        <v>9</v>
      </c>
      <c r="AD21" s="11">
        <v>9</v>
      </c>
      <c r="AE21" s="10">
        <v>9</v>
      </c>
      <c r="AF21" s="11">
        <v>9</v>
      </c>
    </row>
    <row r="22" spans="1:32" ht="17.100000000000001" customHeight="1">
      <c r="A22" s="32">
        <v>18</v>
      </c>
      <c r="B22" s="31">
        <f>'[1]1.Dön-1.Sınav'!D55</f>
        <v>536</v>
      </c>
      <c r="C22" s="34" t="str">
        <f>'[1]1.Dön-1.Sınav'!E55</f>
        <v>KÜBRA EYİDİKER</v>
      </c>
      <c r="D22" s="23">
        <v>0</v>
      </c>
      <c r="E22" s="15" t="str">
        <f t="shared" si="0"/>
        <v/>
      </c>
      <c r="F22" s="15" t="str">
        <f t="shared" si="1"/>
        <v/>
      </c>
      <c r="G22" s="15" t="str">
        <f t="shared" si="2"/>
        <v/>
      </c>
      <c r="H22" s="15" t="str">
        <f t="shared" si="3"/>
        <v/>
      </c>
      <c r="I22" s="15" t="str">
        <f t="shared" si="4"/>
        <v/>
      </c>
      <c r="J22" s="15" t="str">
        <f t="shared" si="5"/>
        <v/>
      </c>
      <c r="K22" s="15" t="str">
        <f t="shared" si="6"/>
        <v/>
      </c>
      <c r="L22" s="15" t="str">
        <f t="shared" si="7"/>
        <v/>
      </c>
      <c r="M22" s="15" t="str">
        <f t="shared" si="8"/>
        <v/>
      </c>
      <c r="N22" s="15" t="str">
        <f t="shared" si="9"/>
        <v/>
      </c>
      <c r="O22" s="33"/>
      <c r="P22" s="9"/>
      <c r="Q22" s="9"/>
      <c r="R22" s="13">
        <v>87</v>
      </c>
      <c r="S22" s="10">
        <v>5</v>
      </c>
      <c r="T22" s="11">
        <v>9</v>
      </c>
      <c r="U22" s="11">
        <v>9</v>
      </c>
      <c r="V22" s="11">
        <v>4</v>
      </c>
      <c r="W22" s="12">
        <v>4</v>
      </c>
      <c r="X22" s="12">
        <v>4</v>
      </c>
      <c r="Y22" s="10">
        <v>4</v>
      </c>
      <c r="Z22" s="11">
        <v>4</v>
      </c>
      <c r="AA22" s="11">
        <v>4</v>
      </c>
      <c r="AB22" s="11">
        <v>4</v>
      </c>
      <c r="AC22" s="11">
        <v>9</v>
      </c>
      <c r="AD22" s="11">
        <v>9</v>
      </c>
      <c r="AE22" s="10">
        <v>9</v>
      </c>
      <c r="AF22" s="11">
        <v>9</v>
      </c>
    </row>
    <row r="23" spans="1:32" ht="17.100000000000001" customHeight="1">
      <c r="A23" s="32">
        <v>19</v>
      </c>
      <c r="B23" s="31">
        <f>'[1]1.Dön-1.Sınav'!D56</f>
        <v>543</v>
      </c>
      <c r="C23" s="34" t="str">
        <f>'[1]1.Dön-1.Sınav'!E56</f>
        <v>NAİME GÖNCÜ</v>
      </c>
      <c r="D23" s="23">
        <v>0</v>
      </c>
      <c r="E23" s="15" t="str">
        <f t="shared" si="0"/>
        <v/>
      </c>
      <c r="F23" s="15" t="str">
        <f t="shared" si="1"/>
        <v/>
      </c>
      <c r="G23" s="15" t="str">
        <f t="shared" si="2"/>
        <v/>
      </c>
      <c r="H23" s="15" t="str">
        <f t="shared" si="3"/>
        <v/>
      </c>
      <c r="I23" s="15" t="str">
        <f t="shared" si="4"/>
        <v/>
      </c>
      <c r="J23" s="15" t="str">
        <f t="shared" si="5"/>
        <v/>
      </c>
      <c r="K23" s="15" t="str">
        <f t="shared" si="6"/>
        <v/>
      </c>
      <c r="L23" s="15" t="str">
        <f t="shared" si="7"/>
        <v/>
      </c>
      <c r="M23" s="15" t="str">
        <f t="shared" si="8"/>
        <v/>
      </c>
      <c r="N23" s="15" t="str">
        <f t="shared" si="9"/>
        <v/>
      </c>
      <c r="O23" s="33"/>
      <c r="P23" s="9"/>
      <c r="Q23" s="9"/>
      <c r="R23" s="13">
        <v>86</v>
      </c>
      <c r="S23" s="10">
        <v>4</v>
      </c>
      <c r="T23" s="11">
        <v>9</v>
      </c>
      <c r="U23" s="11">
        <v>9</v>
      </c>
      <c r="V23" s="11">
        <v>4</v>
      </c>
      <c r="W23" s="12">
        <v>4</v>
      </c>
      <c r="X23" s="12">
        <v>4</v>
      </c>
      <c r="Y23" s="10">
        <v>4</v>
      </c>
      <c r="Z23" s="11">
        <v>4</v>
      </c>
      <c r="AA23" s="11">
        <v>4</v>
      </c>
      <c r="AB23" s="11">
        <v>4</v>
      </c>
      <c r="AC23" s="11">
        <v>9</v>
      </c>
      <c r="AD23" s="11">
        <v>9</v>
      </c>
      <c r="AE23" s="10">
        <v>9</v>
      </c>
      <c r="AF23" s="11">
        <v>9</v>
      </c>
    </row>
    <row r="24" spans="1:32" ht="17.100000000000001" customHeight="1">
      <c r="A24" s="32">
        <v>20</v>
      </c>
      <c r="B24" s="31">
        <f>'[1]1.Dön-1.Sınav'!D57</f>
        <v>564</v>
      </c>
      <c r="C24" s="34" t="str">
        <f>'[1]1.Dön-1.Sınav'!E57</f>
        <v>OSMAN YEŞİL</v>
      </c>
      <c r="D24" s="23">
        <v>0</v>
      </c>
      <c r="E24" s="15" t="str">
        <f t="shared" si="0"/>
        <v/>
      </c>
      <c r="F24" s="15" t="str">
        <f t="shared" si="1"/>
        <v/>
      </c>
      <c r="G24" s="15" t="str">
        <f t="shared" si="2"/>
        <v/>
      </c>
      <c r="H24" s="15" t="str">
        <f t="shared" si="3"/>
        <v/>
      </c>
      <c r="I24" s="15" t="str">
        <f t="shared" si="4"/>
        <v/>
      </c>
      <c r="J24" s="15" t="str">
        <f t="shared" si="5"/>
        <v/>
      </c>
      <c r="K24" s="15" t="str">
        <f t="shared" si="6"/>
        <v/>
      </c>
      <c r="L24" s="15" t="str">
        <f t="shared" si="7"/>
        <v/>
      </c>
      <c r="M24" s="15" t="str">
        <f t="shared" si="8"/>
        <v/>
      </c>
      <c r="N24" s="15" t="str">
        <f t="shared" si="9"/>
        <v/>
      </c>
      <c r="O24" s="33"/>
      <c r="P24" s="9"/>
      <c r="Q24" s="9"/>
      <c r="R24" s="13">
        <v>85</v>
      </c>
      <c r="S24" s="10">
        <v>4</v>
      </c>
      <c r="T24" s="11">
        <v>9</v>
      </c>
      <c r="U24" s="11">
        <v>9</v>
      </c>
      <c r="V24" s="11">
        <v>4</v>
      </c>
      <c r="W24" s="12">
        <v>4</v>
      </c>
      <c r="X24" s="12">
        <v>4</v>
      </c>
      <c r="Y24" s="10">
        <v>4</v>
      </c>
      <c r="Z24" s="11">
        <v>4</v>
      </c>
      <c r="AA24" s="11">
        <v>4</v>
      </c>
      <c r="AB24" s="11">
        <v>4</v>
      </c>
      <c r="AC24" s="11">
        <v>9</v>
      </c>
      <c r="AD24" s="11">
        <v>9</v>
      </c>
      <c r="AE24" s="10">
        <v>9</v>
      </c>
      <c r="AF24" s="11">
        <v>8</v>
      </c>
    </row>
    <row r="25" spans="1:32" ht="17.100000000000001" customHeight="1">
      <c r="A25" s="32">
        <v>21</v>
      </c>
      <c r="B25" s="31">
        <f>'[1]1.Dön-1.Sınav'!D58</f>
        <v>566</v>
      </c>
      <c r="C25" s="34" t="str">
        <f>'[1]1.Dön-1.Sınav'!E58</f>
        <v>BURAK KARA</v>
      </c>
      <c r="D25" s="23">
        <v>0</v>
      </c>
      <c r="E25" s="15" t="str">
        <f t="shared" si="0"/>
        <v/>
      </c>
      <c r="F25" s="15" t="str">
        <f t="shared" si="1"/>
        <v/>
      </c>
      <c r="G25" s="15" t="str">
        <f t="shared" si="2"/>
        <v/>
      </c>
      <c r="H25" s="15" t="str">
        <f t="shared" si="3"/>
        <v/>
      </c>
      <c r="I25" s="15" t="str">
        <f t="shared" si="4"/>
        <v/>
      </c>
      <c r="J25" s="15" t="str">
        <f t="shared" si="5"/>
        <v/>
      </c>
      <c r="K25" s="15" t="str">
        <f t="shared" si="6"/>
        <v/>
      </c>
      <c r="L25" s="15" t="str">
        <f t="shared" si="7"/>
        <v/>
      </c>
      <c r="M25" s="15" t="str">
        <f t="shared" si="8"/>
        <v/>
      </c>
      <c r="N25" s="15" t="str">
        <f t="shared" si="9"/>
        <v/>
      </c>
      <c r="O25" s="33"/>
      <c r="P25" s="9"/>
      <c r="Q25" s="9"/>
      <c r="R25" s="13">
        <v>84</v>
      </c>
      <c r="S25" s="10">
        <v>4</v>
      </c>
      <c r="T25" s="11">
        <v>9</v>
      </c>
      <c r="U25" s="11">
        <v>9</v>
      </c>
      <c r="V25" s="11">
        <v>4</v>
      </c>
      <c r="W25" s="12">
        <v>4</v>
      </c>
      <c r="X25" s="12">
        <v>4</v>
      </c>
      <c r="Y25" s="10">
        <v>4</v>
      </c>
      <c r="Z25" s="11">
        <v>4</v>
      </c>
      <c r="AA25" s="11">
        <v>4</v>
      </c>
      <c r="AB25" s="11">
        <v>4</v>
      </c>
      <c r="AC25" s="11">
        <v>9</v>
      </c>
      <c r="AD25" s="11">
        <v>9</v>
      </c>
      <c r="AE25" s="10">
        <v>8</v>
      </c>
      <c r="AF25" s="11">
        <v>8</v>
      </c>
    </row>
    <row r="26" spans="1:32" ht="17.100000000000001" customHeight="1">
      <c r="A26" s="32">
        <v>22</v>
      </c>
      <c r="B26" s="31">
        <f>'[1]1.Dön-1.Sınav'!D59</f>
        <v>574</v>
      </c>
      <c r="C26" s="34" t="str">
        <f>'[1]1.Dön-1.Sınav'!E59</f>
        <v>AHMET KALENDER ERCAN</v>
      </c>
      <c r="D26" s="23">
        <v>0</v>
      </c>
      <c r="E26" s="15" t="str">
        <f t="shared" si="0"/>
        <v/>
      </c>
      <c r="F26" s="15" t="str">
        <f t="shared" si="1"/>
        <v/>
      </c>
      <c r="G26" s="15" t="str">
        <f t="shared" si="2"/>
        <v/>
      </c>
      <c r="H26" s="15" t="str">
        <f t="shared" si="3"/>
        <v/>
      </c>
      <c r="I26" s="15" t="str">
        <f t="shared" si="4"/>
        <v/>
      </c>
      <c r="J26" s="15" t="str">
        <f t="shared" si="5"/>
        <v/>
      </c>
      <c r="K26" s="15" t="str">
        <f t="shared" si="6"/>
        <v/>
      </c>
      <c r="L26" s="15" t="str">
        <f t="shared" si="7"/>
        <v/>
      </c>
      <c r="M26" s="15" t="str">
        <f t="shared" si="8"/>
        <v/>
      </c>
      <c r="N26" s="15" t="str">
        <f t="shared" si="9"/>
        <v/>
      </c>
      <c r="O26" s="33"/>
      <c r="P26" s="9"/>
      <c r="Q26" s="9"/>
      <c r="R26" s="13">
        <v>83</v>
      </c>
      <c r="S26" s="10">
        <v>4</v>
      </c>
      <c r="T26" s="11">
        <v>9</v>
      </c>
      <c r="U26" s="11">
        <v>9</v>
      </c>
      <c r="V26" s="11">
        <v>4</v>
      </c>
      <c r="W26" s="12">
        <v>4</v>
      </c>
      <c r="X26" s="12">
        <v>4</v>
      </c>
      <c r="Y26" s="10">
        <v>4</v>
      </c>
      <c r="Z26" s="11">
        <v>4</v>
      </c>
      <c r="AA26" s="11">
        <v>4</v>
      </c>
      <c r="AB26" s="11">
        <v>4</v>
      </c>
      <c r="AC26" s="11">
        <v>9</v>
      </c>
      <c r="AD26" s="11">
        <v>8</v>
      </c>
      <c r="AE26" s="10">
        <v>8</v>
      </c>
      <c r="AF26" s="11">
        <v>8</v>
      </c>
    </row>
    <row r="27" spans="1:32" ht="17.100000000000001" customHeight="1">
      <c r="A27" s="32">
        <v>23</v>
      </c>
      <c r="B27" s="31">
        <f>'[1]1.Dön-1.Sınav'!D60</f>
        <v>579</v>
      </c>
      <c r="C27" s="34" t="str">
        <f>'[1]1.Dön-1.Sınav'!E60</f>
        <v>SAVAŞCAN MAY</v>
      </c>
      <c r="D27" s="23">
        <v>0</v>
      </c>
      <c r="E27" s="15" t="str">
        <f t="shared" si="0"/>
        <v/>
      </c>
      <c r="F27" s="15" t="str">
        <f t="shared" si="1"/>
        <v/>
      </c>
      <c r="G27" s="15" t="str">
        <f t="shared" si="2"/>
        <v/>
      </c>
      <c r="H27" s="15" t="str">
        <f t="shared" si="3"/>
        <v/>
      </c>
      <c r="I27" s="15" t="str">
        <f t="shared" si="4"/>
        <v/>
      </c>
      <c r="J27" s="15" t="str">
        <f t="shared" si="5"/>
        <v/>
      </c>
      <c r="K27" s="15" t="str">
        <f t="shared" si="6"/>
        <v/>
      </c>
      <c r="L27" s="15" t="str">
        <f t="shared" si="7"/>
        <v/>
      </c>
      <c r="M27" s="15" t="str">
        <f t="shared" si="8"/>
        <v/>
      </c>
      <c r="N27" s="15" t="str">
        <f t="shared" si="9"/>
        <v/>
      </c>
      <c r="O27" s="33"/>
      <c r="P27" s="9"/>
      <c r="Q27" s="9"/>
      <c r="R27" s="13">
        <v>82</v>
      </c>
      <c r="S27" s="10">
        <v>4</v>
      </c>
      <c r="T27" s="11">
        <v>9</v>
      </c>
      <c r="U27" s="11">
        <v>9</v>
      </c>
      <c r="V27" s="11">
        <v>4</v>
      </c>
      <c r="W27" s="12">
        <v>4</v>
      </c>
      <c r="X27" s="12">
        <v>4</v>
      </c>
      <c r="Y27" s="10">
        <v>4</v>
      </c>
      <c r="Z27" s="11">
        <v>4</v>
      </c>
      <c r="AA27" s="11">
        <v>4</v>
      </c>
      <c r="AB27" s="11">
        <v>4</v>
      </c>
      <c r="AC27" s="11">
        <v>8</v>
      </c>
      <c r="AD27" s="11">
        <v>8</v>
      </c>
      <c r="AE27" s="10">
        <v>8</v>
      </c>
      <c r="AF27" s="11">
        <v>8</v>
      </c>
    </row>
    <row r="28" spans="1:32" ht="17.100000000000001" customHeight="1">
      <c r="A28" s="32">
        <v>24</v>
      </c>
      <c r="B28" s="31">
        <f>'[1]1.Dön-1.Sınav'!D61</f>
        <v>582</v>
      </c>
      <c r="C28" s="34" t="str">
        <f>'[1]1.Dön-1.Sınav'!E61</f>
        <v>BERİTAN AKIN</v>
      </c>
      <c r="D28" s="23">
        <v>0</v>
      </c>
      <c r="E28" s="15" t="str">
        <f t="shared" si="0"/>
        <v/>
      </c>
      <c r="F28" s="15" t="str">
        <f t="shared" si="1"/>
        <v/>
      </c>
      <c r="G28" s="15" t="str">
        <f t="shared" si="2"/>
        <v/>
      </c>
      <c r="H28" s="15" t="str">
        <f t="shared" si="3"/>
        <v/>
      </c>
      <c r="I28" s="15" t="str">
        <f t="shared" si="4"/>
        <v/>
      </c>
      <c r="J28" s="15" t="str">
        <f t="shared" si="5"/>
        <v/>
      </c>
      <c r="K28" s="15" t="str">
        <f t="shared" si="6"/>
        <v/>
      </c>
      <c r="L28" s="15" t="str">
        <f t="shared" si="7"/>
        <v/>
      </c>
      <c r="M28" s="15" t="str">
        <f t="shared" si="8"/>
        <v/>
      </c>
      <c r="N28" s="15" t="str">
        <f t="shared" si="9"/>
        <v/>
      </c>
      <c r="O28" s="33"/>
      <c r="P28" s="9"/>
      <c r="Q28" s="9"/>
      <c r="R28" s="13">
        <v>81</v>
      </c>
      <c r="S28" s="10">
        <v>4</v>
      </c>
      <c r="T28" s="11">
        <v>9</v>
      </c>
      <c r="U28" s="11">
        <v>9</v>
      </c>
      <c r="V28" s="11">
        <v>4</v>
      </c>
      <c r="W28" s="12">
        <v>4</v>
      </c>
      <c r="X28" s="12">
        <v>4</v>
      </c>
      <c r="Y28" s="10">
        <v>4</v>
      </c>
      <c r="Z28" s="11">
        <v>4</v>
      </c>
      <c r="AA28" s="11">
        <v>4</v>
      </c>
      <c r="AB28" s="11">
        <v>3</v>
      </c>
      <c r="AC28" s="11">
        <v>8</v>
      </c>
      <c r="AD28" s="11">
        <v>8</v>
      </c>
      <c r="AE28" s="10">
        <v>8</v>
      </c>
      <c r="AF28" s="11">
        <v>8</v>
      </c>
    </row>
    <row r="29" spans="1:32" ht="17.100000000000001" customHeight="1">
      <c r="A29" s="32">
        <v>25</v>
      </c>
      <c r="B29" s="31">
        <f>'[1]1.Dön-1.Sınav'!D62</f>
        <v>589</v>
      </c>
      <c r="C29" s="34" t="str">
        <f>'[1]1.Dön-1.Sınav'!E62</f>
        <v>SEVDA NUR GÜREL</v>
      </c>
      <c r="D29" s="23">
        <v>0</v>
      </c>
      <c r="E29" s="15" t="str">
        <f t="shared" si="0"/>
        <v/>
      </c>
      <c r="F29" s="15" t="str">
        <f t="shared" si="1"/>
        <v/>
      </c>
      <c r="G29" s="15" t="str">
        <f t="shared" si="2"/>
        <v/>
      </c>
      <c r="H29" s="15" t="str">
        <f t="shared" si="3"/>
        <v/>
      </c>
      <c r="I29" s="15" t="str">
        <f t="shared" si="4"/>
        <v/>
      </c>
      <c r="J29" s="15" t="str">
        <f t="shared" si="5"/>
        <v/>
      </c>
      <c r="K29" s="15" t="str">
        <f t="shared" si="6"/>
        <v/>
      </c>
      <c r="L29" s="15" t="str">
        <f t="shared" si="7"/>
        <v/>
      </c>
      <c r="M29" s="15" t="str">
        <f t="shared" si="8"/>
        <v/>
      </c>
      <c r="N29" s="15" t="str">
        <f t="shared" si="9"/>
        <v/>
      </c>
      <c r="O29" s="33"/>
      <c r="P29" s="14"/>
      <c r="Q29" s="14"/>
      <c r="R29" s="13">
        <v>80</v>
      </c>
      <c r="S29" s="10">
        <v>4</v>
      </c>
      <c r="T29" s="11">
        <v>9</v>
      </c>
      <c r="U29" s="11">
        <v>9</v>
      </c>
      <c r="V29" s="11">
        <v>4</v>
      </c>
      <c r="W29" s="12">
        <v>4</v>
      </c>
      <c r="X29" s="12">
        <v>4</v>
      </c>
      <c r="Y29" s="10">
        <v>4</v>
      </c>
      <c r="Z29" s="11">
        <v>4</v>
      </c>
      <c r="AA29" s="11">
        <v>3</v>
      </c>
      <c r="AB29" s="11">
        <v>3</v>
      </c>
      <c r="AC29" s="11">
        <v>8</v>
      </c>
      <c r="AD29" s="11">
        <v>8</v>
      </c>
      <c r="AE29" s="10">
        <v>8</v>
      </c>
      <c r="AF29" s="11">
        <v>8</v>
      </c>
    </row>
    <row r="30" spans="1:32" ht="17.100000000000001" customHeight="1">
      <c r="A30" s="32">
        <v>26</v>
      </c>
      <c r="B30" s="31">
        <f>'[1]1.Dön-1.Sınav'!D63</f>
        <v>595</v>
      </c>
      <c r="C30" s="34" t="str">
        <f>'[1]1.Dön-1.Sınav'!E63</f>
        <v>RAUF KALTAR</v>
      </c>
      <c r="D30" s="23">
        <v>0</v>
      </c>
      <c r="E30" s="15" t="str">
        <f t="shared" si="0"/>
        <v/>
      </c>
      <c r="F30" s="15" t="str">
        <f t="shared" si="1"/>
        <v/>
      </c>
      <c r="G30" s="15" t="str">
        <f t="shared" si="2"/>
        <v/>
      </c>
      <c r="H30" s="15" t="str">
        <f t="shared" si="3"/>
        <v/>
      </c>
      <c r="I30" s="15" t="str">
        <f t="shared" si="4"/>
        <v/>
      </c>
      <c r="J30" s="15" t="str">
        <f t="shared" si="5"/>
        <v/>
      </c>
      <c r="K30" s="15" t="str">
        <f t="shared" si="6"/>
        <v/>
      </c>
      <c r="L30" s="15" t="str">
        <f t="shared" si="7"/>
        <v/>
      </c>
      <c r="M30" s="15" t="str">
        <f t="shared" si="8"/>
        <v/>
      </c>
      <c r="N30" s="15" t="str">
        <f t="shared" si="9"/>
        <v/>
      </c>
      <c r="O30" s="33"/>
      <c r="P30" s="14"/>
      <c r="Q30" s="14"/>
      <c r="R30" s="13">
        <v>79</v>
      </c>
      <c r="S30" s="10">
        <v>4</v>
      </c>
      <c r="T30" s="11">
        <v>9</v>
      </c>
      <c r="U30" s="11">
        <v>9</v>
      </c>
      <c r="V30" s="11">
        <v>4</v>
      </c>
      <c r="W30" s="12">
        <v>4</v>
      </c>
      <c r="X30" s="12">
        <v>4</v>
      </c>
      <c r="Y30" s="10">
        <v>4</v>
      </c>
      <c r="Z30" s="11">
        <v>3</v>
      </c>
      <c r="AA30" s="11">
        <v>3</v>
      </c>
      <c r="AB30" s="11">
        <v>3</v>
      </c>
      <c r="AC30" s="11">
        <v>8</v>
      </c>
      <c r="AD30" s="11">
        <v>8</v>
      </c>
      <c r="AE30" s="10">
        <v>8</v>
      </c>
      <c r="AF30" s="11">
        <v>8</v>
      </c>
    </row>
    <row r="31" spans="1:32" ht="17.100000000000001" customHeight="1">
      <c r="A31" s="32">
        <v>27</v>
      </c>
      <c r="B31" s="31">
        <f>'[1]1.Dön-1.Sınav'!D64</f>
        <v>604</v>
      </c>
      <c r="C31" s="34" t="str">
        <f>'[1]1.Dön-1.Sınav'!E64</f>
        <v>AHMET ÇELİK</v>
      </c>
      <c r="D31" s="23">
        <v>0</v>
      </c>
      <c r="E31" s="15" t="str">
        <f t="shared" si="0"/>
        <v/>
      </c>
      <c r="F31" s="15" t="str">
        <f t="shared" si="1"/>
        <v/>
      </c>
      <c r="G31" s="15" t="str">
        <f t="shared" si="2"/>
        <v/>
      </c>
      <c r="H31" s="15" t="str">
        <f t="shared" si="3"/>
        <v/>
      </c>
      <c r="I31" s="15" t="str">
        <f t="shared" si="4"/>
        <v/>
      </c>
      <c r="J31" s="15" t="str">
        <f t="shared" si="5"/>
        <v/>
      </c>
      <c r="K31" s="15" t="str">
        <f t="shared" si="6"/>
        <v/>
      </c>
      <c r="L31" s="15" t="str">
        <f t="shared" si="7"/>
        <v/>
      </c>
      <c r="M31" s="15" t="str">
        <f t="shared" si="8"/>
        <v/>
      </c>
      <c r="N31" s="15" t="str">
        <f t="shared" si="9"/>
        <v/>
      </c>
      <c r="O31" s="33"/>
      <c r="P31" s="14"/>
      <c r="Q31" s="14"/>
      <c r="R31" s="13">
        <v>78</v>
      </c>
      <c r="S31" s="10">
        <v>4</v>
      </c>
      <c r="T31" s="11">
        <v>9</v>
      </c>
      <c r="U31" s="11">
        <v>9</v>
      </c>
      <c r="V31" s="11">
        <v>4</v>
      </c>
      <c r="W31" s="12">
        <v>4</v>
      </c>
      <c r="X31" s="12">
        <v>4</v>
      </c>
      <c r="Y31" s="10">
        <v>3</v>
      </c>
      <c r="Z31" s="11">
        <v>3</v>
      </c>
      <c r="AA31" s="11">
        <v>3</v>
      </c>
      <c r="AB31" s="11">
        <v>3</v>
      </c>
      <c r="AC31" s="11">
        <v>8</v>
      </c>
      <c r="AD31" s="11">
        <v>8</v>
      </c>
      <c r="AE31" s="10">
        <v>8</v>
      </c>
      <c r="AF31" s="11">
        <v>8</v>
      </c>
    </row>
    <row r="32" spans="1:32" ht="17.100000000000001" customHeight="1">
      <c r="A32" s="32">
        <v>28</v>
      </c>
      <c r="B32" s="31">
        <f>'[1]1.Dön-1.Sınav'!D65</f>
        <v>609</v>
      </c>
      <c r="C32" s="34" t="str">
        <f>'[1]1.Dön-1.Sınav'!E65</f>
        <v>BİNNAZ SARIGÜL</v>
      </c>
      <c r="D32" s="23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33"/>
      <c r="P32" s="14"/>
      <c r="Q32" s="14"/>
      <c r="R32" s="13"/>
      <c r="S32" s="10"/>
      <c r="T32" s="11"/>
      <c r="U32" s="11"/>
      <c r="V32" s="11"/>
      <c r="W32" s="12"/>
      <c r="X32" s="12"/>
      <c r="Y32" s="10"/>
      <c r="Z32" s="11"/>
      <c r="AA32" s="11"/>
      <c r="AB32" s="11"/>
      <c r="AC32" s="11"/>
      <c r="AD32" s="11"/>
      <c r="AE32" s="10"/>
      <c r="AF32" s="11"/>
    </row>
    <row r="33" spans="1:32" ht="17.100000000000001" customHeight="1">
      <c r="A33" s="32">
        <v>28</v>
      </c>
      <c r="B33" s="31">
        <f>'[1]1.Dön-1.Sınav'!D66</f>
        <v>611</v>
      </c>
      <c r="C33" s="34" t="str">
        <f>'[1]1.Dön-1.Sınav'!E66</f>
        <v>ALİ YÜKSEL</v>
      </c>
      <c r="D33" s="2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33"/>
      <c r="P33" s="14"/>
      <c r="Q33" s="14"/>
      <c r="R33" s="13">
        <v>77</v>
      </c>
      <c r="S33" s="10">
        <v>4</v>
      </c>
      <c r="T33" s="11">
        <v>9</v>
      </c>
      <c r="U33" s="11">
        <v>9</v>
      </c>
      <c r="V33" s="11">
        <v>4</v>
      </c>
      <c r="W33" s="12">
        <v>4</v>
      </c>
      <c r="X33" s="12">
        <v>3</v>
      </c>
      <c r="Y33" s="10">
        <v>3</v>
      </c>
      <c r="Z33" s="11">
        <v>3</v>
      </c>
      <c r="AA33" s="11">
        <v>3</v>
      </c>
      <c r="AB33" s="11">
        <v>3</v>
      </c>
      <c r="AC33" s="11">
        <v>8</v>
      </c>
      <c r="AD33" s="11">
        <v>8</v>
      </c>
      <c r="AE33" s="10">
        <v>8</v>
      </c>
      <c r="AF33" s="11">
        <v>8</v>
      </c>
    </row>
    <row r="34" spans="1:32" ht="17.100000000000001" customHeight="1">
      <c r="A34" s="32">
        <v>28</v>
      </c>
      <c r="B34" s="31">
        <f>'[1]1.Dön-1.Sınav'!D67</f>
        <v>621</v>
      </c>
      <c r="C34" s="34" t="str">
        <f>'[1]1.Dön-1.Sınav'!E67</f>
        <v>FAİK CAN ÇOŞKUN</v>
      </c>
      <c r="D34" s="23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33"/>
      <c r="P34" s="9"/>
      <c r="Q34" s="9"/>
      <c r="R34" s="13">
        <v>76</v>
      </c>
      <c r="S34" s="10">
        <v>4</v>
      </c>
      <c r="T34" s="11">
        <v>9</v>
      </c>
      <c r="U34" s="11">
        <v>9</v>
      </c>
      <c r="V34" s="11">
        <v>4</v>
      </c>
      <c r="W34" s="12">
        <v>3</v>
      </c>
      <c r="X34" s="12">
        <v>3</v>
      </c>
      <c r="Y34" s="10">
        <v>3</v>
      </c>
      <c r="Z34" s="11">
        <v>3</v>
      </c>
      <c r="AA34" s="11">
        <v>3</v>
      </c>
      <c r="AB34" s="11">
        <v>3</v>
      </c>
      <c r="AC34" s="11">
        <v>8</v>
      </c>
      <c r="AD34" s="11">
        <v>8</v>
      </c>
      <c r="AE34" s="10">
        <v>8</v>
      </c>
      <c r="AF34" s="11">
        <v>8</v>
      </c>
    </row>
    <row r="35" spans="1:32" ht="15.75">
      <c r="A35" s="32">
        <v>28</v>
      </c>
      <c r="B35" s="31">
        <f>'[1]1.Dön-1.Sınav'!D68</f>
        <v>647</v>
      </c>
      <c r="C35" s="34" t="str">
        <f>'[1]1.Dön-1.Sınav'!E68</f>
        <v>BATUHAN KARATAŞ</v>
      </c>
      <c r="D35" s="23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33"/>
      <c r="P35" s="9"/>
      <c r="Q35" s="9"/>
      <c r="R35" s="13">
        <v>75</v>
      </c>
      <c r="S35" s="10">
        <v>4</v>
      </c>
      <c r="T35" s="11">
        <v>9</v>
      </c>
      <c r="U35" s="11">
        <v>9</v>
      </c>
      <c r="V35" s="11">
        <v>3</v>
      </c>
      <c r="W35" s="12">
        <v>3</v>
      </c>
      <c r="X35" s="12">
        <v>3</v>
      </c>
      <c r="Y35" s="10">
        <v>3</v>
      </c>
      <c r="Z35" s="11">
        <v>3</v>
      </c>
      <c r="AA35" s="11">
        <v>3</v>
      </c>
      <c r="AB35" s="11">
        <v>3</v>
      </c>
      <c r="AC35" s="11">
        <v>8</v>
      </c>
      <c r="AD35" s="11">
        <v>8</v>
      </c>
      <c r="AE35" s="10">
        <v>8</v>
      </c>
      <c r="AF35" s="11">
        <v>8</v>
      </c>
    </row>
    <row r="36" spans="1:32" ht="15.75">
      <c r="A36" s="32">
        <v>28</v>
      </c>
      <c r="B36" s="31">
        <f>'[1]1.Dön-1.Sınav'!D69</f>
        <v>653</v>
      </c>
      <c r="C36" s="34" t="str">
        <f>'[1]1.Dön-1.Sınav'!E69</f>
        <v>CENNET ALKAN</v>
      </c>
      <c r="D36" s="23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33"/>
      <c r="R36" s="13">
        <v>74</v>
      </c>
      <c r="S36" s="10">
        <v>4</v>
      </c>
      <c r="T36" s="11">
        <v>9</v>
      </c>
      <c r="U36" s="11">
        <v>8</v>
      </c>
      <c r="V36" s="11">
        <v>3</v>
      </c>
      <c r="W36" s="12">
        <v>3</v>
      </c>
      <c r="X36" s="12">
        <v>3</v>
      </c>
      <c r="Y36" s="10">
        <v>3</v>
      </c>
      <c r="Z36" s="11">
        <v>3</v>
      </c>
      <c r="AA36" s="11">
        <v>3</v>
      </c>
      <c r="AB36" s="11">
        <v>3</v>
      </c>
      <c r="AC36" s="11">
        <v>8</v>
      </c>
      <c r="AD36" s="11">
        <v>8</v>
      </c>
      <c r="AE36" s="10">
        <v>8</v>
      </c>
      <c r="AF36" s="11">
        <v>8</v>
      </c>
    </row>
    <row r="37" spans="1:32" ht="15.75">
      <c r="A37" s="32">
        <v>28</v>
      </c>
      <c r="B37" s="31">
        <f>'[1]1.Dön-1.Sınav'!D70</f>
        <v>654</v>
      </c>
      <c r="C37" s="34" t="str">
        <f>'[1]1.Dön-1.Sınav'!E70</f>
        <v>UMUT DEMİR</v>
      </c>
      <c r="D37" s="23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33"/>
      <c r="R37" s="13">
        <v>73</v>
      </c>
      <c r="S37" s="10">
        <v>4</v>
      </c>
      <c r="T37" s="11">
        <v>8</v>
      </c>
      <c r="U37" s="11">
        <v>8</v>
      </c>
      <c r="V37" s="11">
        <v>3</v>
      </c>
      <c r="W37" s="12">
        <v>3</v>
      </c>
      <c r="X37" s="12">
        <v>3</v>
      </c>
      <c r="Y37" s="10">
        <v>3</v>
      </c>
      <c r="Z37" s="11">
        <v>3</v>
      </c>
      <c r="AA37" s="11">
        <v>3</v>
      </c>
      <c r="AB37" s="11">
        <v>3</v>
      </c>
      <c r="AC37" s="11">
        <v>8</v>
      </c>
      <c r="AD37" s="11">
        <v>8</v>
      </c>
      <c r="AE37" s="10">
        <v>8</v>
      </c>
      <c r="AF37" s="11">
        <v>8</v>
      </c>
    </row>
    <row r="38" spans="1:32" ht="15.75">
      <c r="A38" s="32">
        <v>28</v>
      </c>
      <c r="B38" s="31">
        <f>'[1]1.Dön-1.Sınav'!D71</f>
        <v>670</v>
      </c>
      <c r="C38" s="34" t="str">
        <f>'[1]1.Dön-1.Sınav'!E71</f>
        <v>HÜSNİYE KARA</v>
      </c>
      <c r="D38" s="23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33"/>
      <c r="R38" s="13">
        <v>72</v>
      </c>
      <c r="S38" s="10">
        <v>3</v>
      </c>
      <c r="T38" s="11">
        <v>8</v>
      </c>
      <c r="U38" s="11">
        <v>8</v>
      </c>
      <c r="V38" s="11">
        <v>3</v>
      </c>
      <c r="W38" s="12">
        <v>3</v>
      </c>
      <c r="X38" s="12">
        <v>3</v>
      </c>
      <c r="Y38" s="10">
        <v>3</v>
      </c>
      <c r="Z38" s="11">
        <v>3</v>
      </c>
      <c r="AA38" s="11">
        <v>3</v>
      </c>
      <c r="AB38" s="11">
        <v>3</v>
      </c>
      <c r="AC38" s="11">
        <v>8</v>
      </c>
      <c r="AD38" s="11">
        <v>8</v>
      </c>
      <c r="AE38" s="10">
        <v>8</v>
      </c>
      <c r="AF38" s="11">
        <v>8</v>
      </c>
    </row>
    <row r="39" spans="1:32" ht="15.75">
      <c r="A39" s="32">
        <v>28</v>
      </c>
      <c r="B39" s="31">
        <f>'[1]1.Dön-1.Sınav'!D72</f>
        <v>716</v>
      </c>
      <c r="C39" s="34" t="str">
        <f>'[1]1.Dön-1.Sınav'!E72</f>
        <v>SERKAN AYDIN</v>
      </c>
      <c r="D39" s="23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33"/>
      <c r="R39" s="13">
        <v>71</v>
      </c>
      <c r="S39" s="10">
        <v>3</v>
      </c>
      <c r="T39" s="11">
        <v>8</v>
      </c>
      <c r="U39" s="11">
        <v>8</v>
      </c>
      <c r="V39" s="11">
        <v>3</v>
      </c>
      <c r="W39" s="12">
        <v>3</v>
      </c>
      <c r="X39" s="12">
        <v>3</v>
      </c>
      <c r="Y39" s="10">
        <v>3</v>
      </c>
      <c r="Z39" s="11">
        <v>3</v>
      </c>
      <c r="AA39" s="11">
        <v>3</v>
      </c>
      <c r="AB39" s="11">
        <v>3</v>
      </c>
      <c r="AC39" s="11">
        <v>8</v>
      </c>
      <c r="AD39" s="11">
        <v>8</v>
      </c>
      <c r="AE39" s="10">
        <v>8</v>
      </c>
      <c r="AF39" s="11">
        <v>7</v>
      </c>
    </row>
    <row r="40" spans="1:32" ht="15.75">
      <c r="A40" s="32">
        <v>28</v>
      </c>
      <c r="B40" s="31">
        <f>'[1]1.Dön-1.Sınav'!D73</f>
        <v>722</v>
      </c>
      <c r="C40" s="34" t="str">
        <f>'[1]1.Dön-1.Sınav'!E73</f>
        <v>ZİYET SOYDUT</v>
      </c>
      <c r="D40" s="23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33"/>
      <c r="R40" s="13">
        <v>70</v>
      </c>
      <c r="S40" s="10">
        <v>3</v>
      </c>
      <c r="T40" s="11">
        <v>8</v>
      </c>
      <c r="U40" s="11">
        <v>8</v>
      </c>
      <c r="V40" s="11">
        <v>3</v>
      </c>
      <c r="W40" s="12">
        <v>3</v>
      </c>
      <c r="X40" s="12">
        <v>3</v>
      </c>
      <c r="Y40" s="10">
        <v>3</v>
      </c>
      <c r="Z40" s="11">
        <v>3</v>
      </c>
      <c r="AA40" s="11">
        <v>3</v>
      </c>
      <c r="AB40" s="11">
        <v>3</v>
      </c>
      <c r="AC40" s="11">
        <v>8</v>
      </c>
      <c r="AD40" s="11">
        <v>8</v>
      </c>
      <c r="AE40" s="10">
        <v>7</v>
      </c>
      <c r="AF40" s="11">
        <v>7</v>
      </c>
    </row>
    <row r="41" spans="1:32" ht="15.75">
      <c r="A41" s="32">
        <v>28</v>
      </c>
      <c r="B41" s="31">
        <f>'[1]1.Dön-1.Sınav'!D74</f>
        <v>841</v>
      </c>
      <c r="C41" s="34" t="str">
        <f>'[1]1.Dön-1.Sınav'!E74</f>
        <v>MAHMUT CAN POLAT</v>
      </c>
      <c r="D41" s="23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33"/>
      <c r="R41" s="13">
        <v>69</v>
      </c>
      <c r="S41" s="10">
        <v>3</v>
      </c>
      <c r="T41" s="11">
        <v>8</v>
      </c>
      <c r="U41" s="11">
        <v>8</v>
      </c>
      <c r="V41" s="11">
        <v>3</v>
      </c>
      <c r="W41" s="12">
        <v>3</v>
      </c>
      <c r="X41" s="12">
        <v>3</v>
      </c>
      <c r="Y41" s="10">
        <v>3</v>
      </c>
      <c r="Z41" s="11">
        <v>3</v>
      </c>
      <c r="AA41" s="11">
        <v>3</v>
      </c>
      <c r="AB41" s="11">
        <v>3</v>
      </c>
      <c r="AC41" s="11">
        <v>8</v>
      </c>
      <c r="AD41" s="11">
        <v>7</v>
      </c>
      <c r="AE41" s="10">
        <v>7</v>
      </c>
      <c r="AF41" s="11">
        <v>7</v>
      </c>
    </row>
    <row r="42" spans="1:32" ht="15.75">
      <c r="A42" s="32">
        <v>28</v>
      </c>
      <c r="B42" s="31">
        <f>'[1]1.Dön-1.Sınav'!D75</f>
        <v>861</v>
      </c>
      <c r="C42" s="34" t="str">
        <f>'[1]1.Dön-1.Sınav'!E75</f>
        <v>BÜŞRA ÖZBUGUTU</v>
      </c>
      <c r="D42" s="23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33"/>
      <c r="R42" s="13">
        <v>68</v>
      </c>
      <c r="S42" s="10">
        <v>3</v>
      </c>
      <c r="T42" s="11">
        <v>8</v>
      </c>
      <c r="U42" s="11">
        <v>8</v>
      </c>
      <c r="V42" s="11">
        <v>3</v>
      </c>
      <c r="W42" s="12">
        <v>3</v>
      </c>
      <c r="X42" s="12">
        <v>3</v>
      </c>
      <c r="Y42" s="10">
        <v>3</v>
      </c>
      <c r="Z42" s="11">
        <v>3</v>
      </c>
      <c r="AA42" s="11">
        <v>3</v>
      </c>
      <c r="AB42" s="11">
        <v>3</v>
      </c>
      <c r="AC42" s="11">
        <v>7</v>
      </c>
      <c r="AD42" s="11">
        <v>7</v>
      </c>
      <c r="AE42" s="10">
        <v>7</v>
      </c>
      <c r="AF42" s="11">
        <v>7</v>
      </c>
    </row>
    <row r="43" spans="1:32" ht="15.75">
      <c r="A43" s="32">
        <v>28</v>
      </c>
      <c r="B43" s="31">
        <f>'[1]1.Dön-1.Sınav'!D76</f>
        <v>912</v>
      </c>
      <c r="C43" s="34" t="str">
        <f>'[1]1.Dön-1.Sınav'!E76</f>
        <v>İPEK ÇELİK</v>
      </c>
      <c r="D43" s="23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33"/>
      <c r="R43" s="13">
        <v>67</v>
      </c>
      <c r="S43" s="10">
        <v>3</v>
      </c>
      <c r="T43" s="11">
        <v>8</v>
      </c>
      <c r="U43" s="11">
        <v>8</v>
      </c>
      <c r="V43" s="11">
        <v>3</v>
      </c>
      <c r="W43" s="12">
        <v>3</v>
      </c>
      <c r="X43" s="12">
        <v>3</v>
      </c>
      <c r="Y43" s="10">
        <v>3</v>
      </c>
      <c r="Z43" s="11">
        <v>3</v>
      </c>
      <c r="AA43" s="11">
        <v>3</v>
      </c>
      <c r="AB43" s="11">
        <v>2</v>
      </c>
      <c r="AC43" s="11">
        <v>7</v>
      </c>
      <c r="AD43" s="11">
        <v>7</v>
      </c>
      <c r="AE43" s="10">
        <v>7</v>
      </c>
      <c r="AF43" s="11">
        <v>7</v>
      </c>
    </row>
    <row r="44" spans="1:32" ht="15.75">
      <c r="A44" s="57"/>
      <c r="R44" s="13">
        <v>66</v>
      </c>
      <c r="S44" s="10">
        <v>3</v>
      </c>
      <c r="T44" s="11">
        <v>8</v>
      </c>
      <c r="U44" s="11">
        <v>8</v>
      </c>
      <c r="V44" s="11">
        <v>3</v>
      </c>
      <c r="W44" s="12">
        <v>3</v>
      </c>
      <c r="X44" s="12">
        <v>3</v>
      </c>
      <c r="Y44" s="10">
        <v>3</v>
      </c>
      <c r="Z44" s="11">
        <v>3</v>
      </c>
      <c r="AA44" s="11">
        <v>2</v>
      </c>
      <c r="AB44" s="11">
        <v>2</v>
      </c>
      <c r="AC44" s="11">
        <v>7</v>
      </c>
      <c r="AD44" s="11">
        <v>7</v>
      </c>
      <c r="AE44" s="10">
        <v>7</v>
      </c>
      <c r="AF44" s="11">
        <v>7</v>
      </c>
    </row>
    <row r="45" spans="1:32">
      <c r="R45" s="13">
        <v>65</v>
      </c>
      <c r="S45" s="10">
        <v>3</v>
      </c>
      <c r="T45" s="11">
        <v>8</v>
      </c>
      <c r="U45" s="11">
        <v>8</v>
      </c>
      <c r="V45" s="11">
        <v>3</v>
      </c>
      <c r="W45" s="12">
        <v>3</v>
      </c>
      <c r="X45" s="12">
        <v>3</v>
      </c>
      <c r="Y45" s="10">
        <v>3</v>
      </c>
      <c r="Z45" s="11">
        <v>2</v>
      </c>
      <c r="AA45" s="11">
        <v>2</v>
      </c>
      <c r="AB45" s="11">
        <v>2</v>
      </c>
      <c r="AC45" s="11">
        <v>7</v>
      </c>
      <c r="AD45" s="11">
        <v>7</v>
      </c>
      <c r="AE45" s="10">
        <v>7</v>
      </c>
      <c r="AF45" s="11">
        <v>7</v>
      </c>
    </row>
    <row r="46" spans="1:32">
      <c r="R46" s="13">
        <v>64</v>
      </c>
      <c r="S46" s="10">
        <v>3</v>
      </c>
      <c r="T46" s="11">
        <v>8</v>
      </c>
      <c r="U46" s="11">
        <v>8</v>
      </c>
      <c r="V46" s="11">
        <v>3</v>
      </c>
      <c r="W46" s="12">
        <v>3</v>
      </c>
      <c r="X46" s="12">
        <v>3</v>
      </c>
      <c r="Y46" s="10">
        <v>2</v>
      </c>
      <c r="Z46" s="11">
        <v>2</v>
      </c>
      <c r="AA46" s="11">
        <v>2</v>
      </c>
      <c r="AB46" s="11">
        <v>2</v>
      </c>
      <c r="AC46" s="11">
        <v>7</v>
      </c>
      <c r="AD46" s="11">
        <v>7</v>
      </c>
      <c r="AE46" s="10">
        <v>7</v>
      </c>
      <c r="AF46" s="11">
        <v>7</v>
      </c>
    </row>
    <row r="47" spans="1:32">
      <c r="R47" s="13">
        <v>63</v>
      </c>
      <c r="S47" s="10">
        <v>3</v>
      </c>
      <c r="T47" s="11">
        <v>8</v>
      </c>
      <c r="U47" s="11">
        <v>8</v>
      </c>
      <c r="V47" s="11">
        <v>3</v>
      </c>
      <c r="W47" s="12">
        <v>3</v>
      </c>
      <c r="X47" s="12">
        <v>2</v>
      </c>
      <c r="Y47" s="10">
        <v>2</v>
      </c>
      <c r="Z47" s="11">
        <v>2</v>
      </c>
      <c r="AA47" s="11">
        <v>2</v>
      </c>
      <c r="AB47" s="11">
        <v>2</v>
      </c>
      <c r="AC47" s="11">
        <v>7</v>
      </c>
      <c r="AD47" s="11">
        <v>7</v>
      </c>
      <c r="AE47" s="10">
        <v>7</v>
      </c>
      <c r="AF47" s="11">
        <v>7</v>
      </c>
    </row>
    <row r="48" spans="1:32">
      <c r="R48" s="13">
        <v>62</v>
      </c>
      <c r="S48" s="10">
        <v>3</v>
      </c>
      <c r="T48" s="11">
        <v>8</v>
      </c>
      <c r="U48" s="11">
        <v>8</v>
      </c>
      <c r="V48" s="11">
        <v>3</v>
      </c>
      <c r="W48" s="12">
        <v>2</v>
      </c>
      <c r="X48" s="12">
        <v>2</v>
      </c>
      <c r="Y48" s="10">
        <v>2</v>
      </c>
      <c r="Z48" s="11">
        <v>2</v>
      </c>
      <c r="AA48" s="11">
        <v>2</v>
      </c>
      <c r="AB48" s="11">
        <v>2</v>
      </c>
      <c r="AC48" s="11">
        <v>7</v>
      </c>
      <c r="AD48" s="11">
        <v>7</v>
      </c>
      <c r="AE48" s="10">
        <v>7</v>
      </c>
      <c r="AF48" s="11">
        <v>7</v>
      </c>
    </row>
    <row r="49" spans="18:32">
      <c r="R49" s="13">
        <v>61</v>
      </c>
      <c r="S49" s="10">
        <v>3</v>
      </c>
      <c r="T49" s="11">
        <v>8</v>
      </c>
      <c r="U49" s="11">
        <v>8</v>
      </c>
      <c r="V49" s="11">
        <v>2</v>
      </c>
      <c r="W49" s="12">
        <v>2</v>
      </c>
      <c r="X49" s="12">
        <v>2</v>
      </c>
      <c r="Y49" s="10">
        <v>2</v>
      </c>
      <c r="Z49" s="11">
        <v>2</v>
      </c>
      <c r="AA49" s="11">
        <v>2</v>
      </c>
      <c r="AB49" s="11">
        <v>2</v>
      </c>
      <c r="AC49" s="11">
        <v>7</v>
      </c>
      <c r="AD49" s="11">
        <v>7</v>
      </c>
      <c r="AE49" s="10">
        <v>7</v>
      </c>
      <c r="AF49" s="11">
        <v>7</v>
      </c>
    </row>
    <row r="50" spans="18:32">
      <c r="R50" s="13">
        <v>60</v>
      </c>
      <c r="S50" s="10">
        <v>3</v>
      </c>
      <c r="T50" s="11">
        <v>8</v>
      </c>
      <c r="U50" s="11">
        <v>7</v>
      </c>
      <c r="V50" s="11">
        <v>2</v>
      </c>
      <c r="W50" s="12">
        <v>2</v>
      </c>
      <c r="X50" s="12">
        <v>2</v>
      </c>
      <c r="Y50" s="10">
        <v>2</v>
      </c>
      <c r="Z50" s="11">
        <v>2</v>
      </c>
      <c r="AA50" s="11">
        <v>2</v>
      </c>
      <c r="AB50" s="11">
        <v>2</v>
      </c>
      <c r="AC50" s="11">
        <v>7</v>
      </c>
      <c r="AD50" s="11">
        <v>7</v>
      </c>
      <c r="AE50" s="10">
        <v>7</v>
      </c>
      <c r="AF50" s="11">
        <v>7</v>
      </c>
    </row>
    <row r="51" spans="18:32">
      <c r="R51" s="13">
        <v>59</v>
      </c>
      <c r="S51" s="10">
        <v>3</v>
      </c>
      <c r="T51" s="11">
        <v>7</v>
      </c>
      <c r="U51" s="11">
        <v>7</v>
      </c>
      <c r="V51" s="11">
        <v>2</v>
      </c>
      <c r="W51" s="12">
        <v>2</v>
      </c>
      <c r="X51" s="12">
        <v>2</v>
      </c>
      <c r="Y51" s="10">
        <v>2</v>
      </c>
      <c r="Z51" s="11">
        <v>2</v>
      </c>
      <c r="AA51" s="11">
        <v>2</v>
      </c>
      <c r="AB51" s="11">
        <v>2</v>
      </c>
      <c r="AC51" s="11">
        <v>7</v>
      </c>
      <c r="AD51" s="11">
        <v>7</v>
      </c>
      <c r="AE51" s="10">
        <v>7</v>
      </c>
      <c r="AF51" s="11">
        <v>7</v>
      </c>
    </row>
    <row r="52" spans="18:32">
      <c r="R52" s="13">
        <v>58</v>
      </c>
      <c r="S52" s="10">
        <v>2</v>
      </c>
      <c r="T52" s="11">
        <v>7</v>
      </c>
      <c r="U52" s="11">
        <v>7</v>
      </c>
      <c r="V52" s="11">
        <v>2</v>
      </c>
      <c r="W52" s="12">
        <v>2</v>
      </c>
      <c r="X52" s="12">
        <v>2</v>
      </c>
      <c r="Y52" s="10">
        <v>2</v>
      </c>
      <c r="Z52" s="11">
        <v>2</v>
      </c>
      <c r="AA52" s="11">
        <v>2</v>
      </c>
      <c r="AB52" s="11">
        <v>2</v>
      </c>
      <c r="AC52" s="11">
        <v>7</v>
      </c>
      <c r="AD52" s="11">
        <v>7</v>
      </c>
      <c r="AE52" s="10">
        <v>7</v>
      </c>
      <c r="AF52" s="11">
        <v>7</v>
      </c>
    </row>
    <row r="53" spans="18:32">
      <c r="R53" s="13">
        <v>57</v>
      </c>
      <c r="S53" s="10">
        <v>2</v>
      </c>
      <c r="T53" s="11">
        <v>7</v>
      </c>
      <c r="U53" s="11">
        <v>7</v>
      </c>
      <c r="V53" s="11">
        <v>2</v>
      </c>
      <c r="W53" s="12">
        <v>2</v>
      </c>
      <c r="X53" s="12">
        <v>2</v>
      </c>
      <c r="Y53" s="10">
        <v>2</v>
      </c>
      <c r="Z53" s="11">
        <v>2</v>
      </c>
      <c r="AA53" s="11">
        <v>2</v>
      </c>
      <c r="AB53" s="11">
        <v>2</v>
      </c>
      <c r="AC53" s="11">
        <v>7</v>
      </c>
      <c r="AD53" s="11">
        <v>7</v>
      </c>
      <c r="AE53" s="10">
        <v>7</v>
      </c>
      <c r="AF53" s="11">
        <v>6</v>
      </c>
    </row>
    <row r="54" spans="18:32">
      <c r="R54" s="13">
        <v>56</v>
      </c>
      <c r="S54" s="10">
        <v>2</v>
      </c>
      <c r="T54" s="11">
        <v>7</v>
      </c>
      <c r="U54" s="11">
        <v>7</v>
      </c>
      <c r="V54" s="11">
        <v>2</v>
      </c>
      <c r="W54" s="12">
        <v>2</v>
      </c>
      <c r="X54" s="12">
        <v>2</v>
      </c>
      <c r="Y54" s="10">
        <v>2</v>
      </c>
      <c r="Z54" s="11">
        <v>2</v>
      </c>
      <c r="AA54" s="11">
        <v>2</v>
      </c>
      <c r="AB54" s="11">
        <v>2</v>
      </c>
      <c r="AC54" s="11">
        <v>7</v>
      </c>
      <c r="AD54" s="11">
        <v>7</v>
      </c>
      <c r="AE54" s="10">
        <v>6</v>
      </c>
      <c r="AF54" s="11">
        <v>6</v>
      </c>
    </row>
    <row r="55" spans="18:32">
      <c r="R55" s="13">
        <v>55</v>
      </c>
      <c r="S55" s="10">
        <v>2</v>
      </c>
      <c r="T55" s="11">
        <v>7</v>
      </c>
      <c r="U55" s="11">
        <v>7</v>
      </c>
      <c r="V55" s="11">
        <v>2</v>
      </c>
      <c r="W55" s="12">
        <v>2</v>
      </c>
      <c r="X55" s="12">
        <v>2</v>
      </c>
      <c r="Y55" s="10">
        <v>2</v>
      </c>
      <c r="Z55" s="11">
        <v>2</v>
      </c>
      <c r="AA55" s="11">
        <v>2</v>
      </c>
      <c r="AB55" s="11">
        <v>2</v>
      </c>
      <c r="AC55" s="11">
        <v>7</v>
      </c>
      <c r="AD55" s="11">
        <v>6</v>
      </c>
      <c r="AE55" s="10">
        <v>6</v>
      </c>
      <c r="AF55" s="11">
        <v>6</v>
      </c>
    </row>
    <row r="56" spans="18:32">
      <c r="R56" s="13">
        <v>54</v>
      </c>
      <c r="S56" s="10">
        <v>2</v>
      </c>
      <c r="T56" s="11">
        <v>7</v>
      </c>
      <c r="U56" s="11">
        <v>7</v>
      </c>
      <c r="V56" s="11">
        <v>2</v>
      </c>
      <c r="W56" s="12">
        <v>2</v>
      </c>
      <c r="X56" s="12">
        <v>2</v>
      </c>
      <c r="Y56" s="10">
        <v>2</v>
      </c>
      <c r="Z56" s="11">
        <v>2</v>
      </c>
      <c r="AA56" s="11">
        <v>2</v>
      </c>
      <c r="AB56" s="11">
        <v>2</v>
      </c>
      <c r="AC56" s="11">
        <v>6</v>
      </c>
      <c r="AD56" s="11">
        <v>6</v>
      </c>
      <c r="AE56" s="10">
        <v>6</v>
      </c>
      <c r="AF56" s="11">
        <v>6</v>
      </c>
    </row>
    <row r="57" spans="18:32">
      <c r="R57" s="13">
        <v>53</v>
      </c>
      <c r="S57" s="10">
        <v>2</v>
      </c>
      <c r="T57" s="11">
        <v>7</v>
      </c>
      <c r="U57" s="11">
        <v>7</v>
      </c>
      <c r="V57" s="11">
        <v>2</v>
      </c>
      <c r="W57" s="12">
        <v>2</v>
      </c>
      <c r="X57" s="12">
        <v>2</v>
      </c>
      <c r="Y57" s="10">
        <v>2</v>
      </c>
      <c r="Z57" s="11">
        <v>2</v>
      </c>
      <c r="AA57" s="11">
        <v>2</v>
      </c>
      <c r="AB57" s="11">
        <v>1</v>
      </c>
      <c r="AC57" s="11">
        <v>6</v>
      </c>
      <c r="AD57" s="11">
        <v>6</v>
      </c>
      <c r="AE57" s="10">
        <v>6</v>
      </c>
      <c r="AF57" s="11">
        <v>6</v>
      </c>
    </row>
    <row r="58" spans="18:32">
      <c r="R58" s="13">
        <v>52</v>
      </c>
      <c r="S58" s="10">
        <v>2</v>
      </c>
      <c r="T58" s="11">
        <v>7</v>
      </c>
      <c r="U58" s="11">
        <v>7</v>
      </c>
      <c r="V58" s="11">
        <v>2</v>
      </c>
      <c r="W58" s="12">
        <v>2</v>
      </c>
      <c r="X58" s="12">
        <v>2</v>
      </c>
      <c r="Y58" s="10">
        <v>2</v>
      </c>
      <c r="Z58" s="11">
        <v>2</v>
      </c>
      <c r="AA58" s="11">
        <v>1</v>
      </c>
      <c r="AB58" s="11">
        <v>1</v>
      </c>
      <c r="AC58" s="11">
        <v>6</v>
      </c>
      <c r="AD58" s="11">
        <v>6</v>
      </c>
      <c r="AE58" s="10">
        <v>6</v>
      </c>
      <c r="AF58" s="11">
        <v>6</v>
      </c>
    </row>
    <row r="59" spans="18:32">
      <c r="R59" s="13">
        <v>51</v>
      </c>
      <c r="S59" s="10">
        <v>2</v>
      </c>
      <c r="T59" s="11">
        <v>7</v>
      </c>
      <c r="U59" s="11">
        <v>7</v>
      </c>
      <c r="V59" s="11">
        <v>2</v>
      </c>
      <c r="W59" s="12">
        <v>2</v>
      </c>
      <c r="X59" s="12">
        <v>2</v>
      </c>
      <c r="Y59" s="10">
        <v>2</v>
      </c>
      <c r="Z59" s="11">
        <v>1</v>
      </c>
      <c r="AA59" s="11">
        <v>1</v>
      </c>
      <c r="AB59" s="11">
        <v>1</v>
      </c>
      <c r="AC59" s="11">
        <v>6</v>
      </c>
      <c r="AD59" s="11">
        <v>6</v>
      </c>
      <c r="AE59" s="10">
        <v>6</v>
      </c>
      <c r="AF59" s="11">
        <v>6</v>
      </c>
    </row>
    <row r="60" spans="18:32">
      <c r="R60" s="13">
        <v>50</v>
      </c>
      <c r="S60" s="10">
        <v>2</v>
      </c>
      <c r="T60" s="11">
        <v>7</v>
      </c>
      <c r="U60" s="11">
        <v>7</v>
      </c>
      <c r="V60" s="11">
        <v>2</v>
      </c>
      <c r="W60" s="12">
        <v>2</v>
      </c>
      <c r="X60" s="12">
        <v>2</v>
      </c>
      <c r="Y60" s="10">
        <v>1</v>
      </c>
      <c r="Z60" s="11">
        <v>1</v>
      </c>
      <c r="AA60" s="11">
        <v>1</v>
      </c>
      <c r="AB60" s="11">
        <v>1</v>
      </c>
      <c r="AC60" s="11">
        <v>6</v>
      </c>
      <c r="AD60" s="11">
        <v>6</v>
      </c>
      <c r="AE60" s="10">
        <v>6</v>
      </c>
      <c r="AF60" s="11">
        <v>6</v>
      </c>
    </row>
    <row r="61" spans="18:32">
      <c r="R61" s="13">
        <v>49</v>
      </c>
      <c r="S61" s="10">
        <v>2</v>
      </c>
      <c r="T61" s="11">
        <v>7</v>
      </c>
      <c r="U61" s="11">
        <v>7</v>
      </c>
      <c r="V61" s="11">
        <v>2</v>
      </c>
      <c r="W61" s="12">
        <v>2</v>
      </c>
      <c r="X61" s="12">
        <v>1</v>
      </c>
      <c r="Y61" s="10">
        <v>1</v>
      </c>
      <c r="Z61" s="11">
        <v>1</v>
      </c>
      <c r="AA61" s="11">
        <v>1</v>
      </c>
      <c r="AB61" s="11">
        <v>1</v>
      </c>
      <c r="AC61" s="11">
        <v>6</v>
      </c>
      <c r="AD61" s="11">
        <v>6</v>
      </c>
      <c r="AE61" s="10">
        <v>6</v>
      </c>
      <c r="AF61" s="11">
        <v>6</v>
      </c>
    </row>
    <row r="62" spans="18:32">
      <c r="R62" s="13">
        <v>48</v>
      </c>
      <c r="S62" s="10">
        <v>2</v>
      </c>
      <c r="T62" s="11">
        <v>7</v>
      </c>
      <c r="U62" s="11">
        <v>7</v>
      </c>
      <c r="V62" s="11">
        <v>2</v>
      </c>
      <c r="W62" s="12">
        <v>1</v>
      </c>
      <c r="X62" s="12">
        <v>1</v>
      </c>
      <c r="Y62" s="10">
        <v>1</v>
      </c>
      <c r="Z62" s="11">
        <v>1</v>
      </c>
      <c r="AA62" s="11">
        <v>1</v>
      </c>
      <c r="AB62" s="11">
        <v>1</v>
      </c>
      <c r="AC62" s="11">
        <v>6</v>
      </c>
      <c r="AD62" s="11">
        <v>6</v>
      </c>
      <c r="AE62" s="10">
        <v>6</v>
      </c>
      <c r="AF62" s="11">
        <v>6</v>
      </c>
    </row>
    <row r="63" spans="18:32">
      <c r="R63" s="13">
        <v>47</v>
      </c>
      <c r="S63" s="10">
        <v>2</v>
      </c>
      <c r="T63" s="11">
        <v>7</v>
      </c>
      <c r="U63" s="11">
        <v>7</v>
      </c>
      <c r="V63" s="11">
        <v>1</v>
      </c>
      <c r="W63" s="12">
        <v>1</v>
      </c>
      <c r="X63" s="12">
        <v>1</v>
      </c>
      <c r="Y63" s="10">
        <v>1</v>
      </c>
      <c r="Z63" s="11">
        <v>1</v>
      </c>
      <c r="AA63" s="11">
        <v>1</v>
      </c>
      <c r="AB63" s="11">
        <v>1</v>
      </c>
      <c r="AC63" s="11">
        <v>6</v>
      </c>
      <c r="AD63" s="11">
        <v>6</v>
      </c>
      <c r="AE63" s="10">
        <v>6</v>
      </c>
      <c r="AF63" s="11">
        <v>6</v>
      </c>
    </row>
    <row r="64" spans="18:32">
      <c r="R64" s="13">
        <v>46</v>
      </c>
      <c r="S64" s="10">
        <v>2</v>
      </c>
      <c r="T64" s="11">
        <v>7</v>
      </c>
      <c r="U64" s="11">
        <v>6</v>
      </c>
      <c r="V64" s="11">
        <v>1</v>
      </c>
      <c r="W64" s="12">
        <v>1</v>
      </c>
      <c r="X64" s="12">
        <v>1</v>
      </c>
      <c r="Y64" s="10">
        <v>1</v>
      </c>
      <c r="Z64" s="11">
        <v>1</v>
      </c>
      <c r="AA64" s="11">
        <v>1</v>
      </c>
      <c r="AB64" s="11">
        <v>1</v>
      </c>
      <c r="AC64" s="11">
        <v>6</v>
      </c>
      <c r="AD64" s="11">
        <v>6</v>
      </c>
      <c r="AE64" s="10">
        <v>6</v>
      </c>
      <c r="AF64" s="11">
        <v>6</v>
      </c>
    </row>
    <row r="65" spans="18:32">
      <c r="R65" s="13">
        <v>45</v>
      </c>
      <c r="S65" s="10">
        <v>2</v>
      </c>
      <c r="T65" s="11">
        <v>6</v>
      </c>
      <c r="U65" s="11">
        <v>6</v>
      </c>
      <c r="V65" s="11">
        <v>1</v>
      </c>
      <c r="W65" s="12">
        <v>1</v>
      </c>
      <c r="X65" s="12">
        <v>1</v>
      </c>
      <c r="Y65" s="10">
        <v>1</v>
      </c>
      <c r="Z65" s="11">
        <v>1</v>
      </c>
      <c r="AA65" s="11">
        <v>1</v>
      </c>
      <c r="AB65" s="11">
        <v>1</v>
      </c>
      <c r="AC65" s="11">
        <v>6</v>
      </c>
      <c r="AD65" s="11">
        <v>6</v>
      </c>
      <c r="AE65" s="10">
        <v>6</v>
      </c>
      <c r="AF65" s="11">
        <v>6</v>
      </c>
    </row>
    <row r="66" spans="18:32">
      <c r="R66" s="13">
        <v>44</v>
      </c>
      <c r="S66" s="10">
        <v>1</v>
      </c>
      <c r="T66" s="11">
        <v>6</v>
      </c>
      <c r="U66" s="11">
        <v>6</v>
      </c>
      <c r="V66" s="11">
        <v>1</v>
      </c>
      <c r="W66" s="12">
        <v>1</v>
      </c>
      <c r="X66" s="12">
        <v>1</v>
      </c>
      <c r="Y66" s="10">
        <v>1</v>
      </c>
      <c r="Z66" s="11">
        <v>1</v>
      </c>
      <c r="AA66" s="11">
        <v>1</v>
      </c>
      <c r="AB66" s="11">
        <v>1</v>
      </c>
      <c r="AC66" s="11">
        <v>6</v>
      </c>
      <c r="AD66" s="11">
        <v>6</v>
      </c>
      <c r="AE66" s="10">
        <v>6</v>
      </c>
      <c r="AF66" s="11">
        <v>6</v>
      </c>
    </row>
    <row r="67" spans="18:32">
      <c r="R67" s="13">
        <v>43</v>
      </c>
      <c r="S67" s="10">
        <v>1</v>
      </c>
      <c r="T67" s="11">
        <v>6</v>
      </c>
      <c r="U67" s="11">
        <v>6</v>
      </c>
      <c r="V67" s="11">
        <v>1</v>
      </c>
      <c r="W67" s="12">
        <v>1</v>
      </c>
      <c r="X67" s="12">
        <v>1</v>
      </c>
      <c r="Y67" s="10">
        <v>1</v>
      </c>
      <c r="Z67" s="11">
        <v>1</v>
      </c>
      <c r="AA67" s="11">
        <v>1</v>
      </c>
      <c r="AB67" s="11">
        <v>1</v>
      </c>
      <c r="AC67" s="11">
        <v>6</v>
      </c>
      <c r="AD67" s="11">
        <v>6</v>
      </c>
      <c r="AE67" s="10">
        <v>6</v>
      </c>
      <c r="AF67" s="11">
        <v>5</v>
      </c>
    </row>
    <row r="68" spans="18:32">
      <c r="R68" s="13">
        <v>42</v>
      </c>
      <c r="S68" s="10">
        <v>1</v>
      </c>
      <c r="T68" s="11">
        <v>6</v>
      </c>
      <c r="U68" s="11">
        <v>6</v>
      </c>
      <c r="V68" s="11">
        <v>1</v>
      </c>
      <c r="W68" s="12">
        <v>1</v>
      </c>
      <c r="X68" s="12">
        <v>1</v>
      </c>
      <c r="Y68" s="10">
        <v>1</v>
      </c>
      <c r="Z68" s="11">
        <v>1</v>
      </c>
      <c r="AA68" s="11">
        <v>1</v>
      </c>
      <c r="AB68" s="11">
        <v>1</v>
      </c>
      <c r="AC68" s="11">
        <v>6</v>
      </c>
      <c r="AD68" s="11">
        <v>6</v>
      </c>
      <c r="AE68" s="10">
        <v>5</v>
      </c>
      <c r="AF68" s="11">
        <v>5</v>
      </c>
    </row>
    <row r="69" spans="18:32">
      <c r="R69" s="13">
        <v>41</v>
      </c>
      <c r="S69" s="10">
        <v>1</v>
      </c>
      <c r="T69" s="11">
        <v>6</v>
      </c>
      <c r="U69" s="11">
        <v>6</v>
      </c>
      <c r="V69" s="11">
        <v>1</v>
      </c>
      <c r="W69" s="12">
        <v>1</v>
      </c>
      <c r="X69" s="12">
        <v>1</v>
      </c>
      <c r="Y69" s="10">
        <v>1</v>
      </c>
      <c r="Z69" s="11">
        <v>1</v>
      </c>
      <c r="AA69" s="11">
        <v>1</v>
      </c>
      <c r="AB69" s="11">
        <v>1</v>
      </c>
      <c r="AC69" s="11">
        <v>6</v>
      </c>
      <c r="AD69" s="11">
        <v>5</v>
      </c>
      <c r="AE69" s="10">
        <v>5</v>
      </c>
      <c r="AF69" s="11">
        <v>5</v>
      </c>
    </row>
    <row r="70" spans="18:32">
      <c r="R70" s="13">
        <v>40</v>
      </c>
      <c r="S70" s="10">
        <v>1</v>
      </c>
      <c r="T70" s="11">
        <v>6</v>
      </c>
      <c r="U70" s="11">
        <v>6</v>
      </c>
      <c r="V70" s="11">
        <v>1</v>
      </c>
      <c r="W70" s="12">
        <v>1</v>
      </c>
      <c r="X70" s="12">
        <v>1</v>
      </c>
      <c r="Y70" s="10">
        <v>1</v>
      </c>
      <c r="Z70" s="11">
        <v>1</v>
      </c>
      <c r="AA70" s="11">
        <v>1</v>
      </c>
      <c r="AB70" s="11">
        <v>1</v>
      </c>
      <c r="AC70" s="11">
        <v>5</v>
      </c>
      <c r="AD70" s="11">
        <v>5</v>
      </c>
      <c r="AE70" s="10">
        <v>5</v>
      </c>
      <c r="AF70" s="11">
        <v>5</v>
      </c>
    </row>
    <row r="71" spans="18:32">
      <c r="R71" s="13">
        <v>39</v>
      </c>
      <c r="S71" s="10">
        <v>1</v>
      </c>
      <c r="T71" s="11">
        <v>6</v>
      </c>
      <c r="U71" s="11">
        <v>6</v>
      </c>
      <c r="V71" s="11">
        <v>1</v>
      </c>
      <c r="W71" s="12">
        <v>1</v>
      </c>
      <c r="X71" s="12">
        <v>1</v>
      </c>
      <c r="Y71" s="10">
        <v>1</v>
      </c>
      <c r="Z71" s="11">
        <v>1</v>
      </c>
      <c r="AA71" s="11">
        <v>1</v>
      </c>
      <c r="AB71" s="11">
        <v>0</v>
      </c>
      <c r="AC71" s="11">
        <v>5</v>
      </c>
      <c r="AD71" s="11">
        <v>5</v>
      </c>
      <c r="AE71" s="10">
        <v>5</v>
      </c>
      <c r="AF71" s="11">
        <v>5</v>
      </c>
    </row>
    <row r="72" spans="18:32">
      <c r="R72" s="13">
        <v>38</v>
      </c>
      <c r="S72" s="10">
        <v>1</v>
      </c>
      <c r="T72" s="11">
        <v>6</v>
      </c>
      <c r="U72" s="11">
        <v>6</v>
      </c>
      <c r="V72" s="11">
        <v>1</v>
      </c>
      <c r="W72" s="12">
        <v>1</v>
      </c>
      <c r="X72" s="12">
        <v>1</v>
      </c>
      <c r="Y72" s="10">
        <v>1</v>
      </c>
      <c r="Z72" s="11">
        <v>1</v>
      </c>
      <c r="AA72" s="11">
        <v>0</v>
      </c>
      <c r="AB72" s="11">
        <v>0</v>
      </c>
      <c r="AC72" s="11">
        <v>5</v>
      </c>
      <c r="AD72" s="11">
        <v>5</v>
      </c>
      <c r="AE72" s="10">
        <v>5</v>
      </c>
      <c r="AF72" s="11">
        <v>5</v>
      </c>
    </row>
    <row r="73" spans="18:32">
      <c r="R73" s="13">
        <v>37</v>
      </c>
      <c r="S73" s="10">
        <v>1</v>
      </c>
      <c r="T73" s="11">
        <v>6</v>
      </c>
      <c r="U73" s="11">
        <v>6</v>
      </c>
      <c r="V73" s="11">
        <v>1</v>
      </c>
      <c r="W73" s="12">
        <v>1</v>
      </c>
      <c r="X73" s="12">
        <v>1</v>
      </c>
      <c r="Y73" s="10">
        <v>1</v>
      </c>
      <c r="Z73" s="11">
        <v>0</v>
      </c>
      <c r="AA73" s="11">
        <v>0</v>
      </c>
      <c r="AB73" s="11">
        <v>0</v>
      </c>
      <c r="AC73" s="11">
        <v>5</v>
      </c>
      <c r="AD73" s="11">
        <v>5</v>
      </c>
      <c r="AE73" s="10">
        <v>5</v>
      </c>
      <c r="AF73" s="11">
        <v>5</v>
      </c>
    </row>
    <row r="74" spans="18:32">
      <c r="R74" s="13">
        <v>36</v>
      </c>
      <c r="S74" s="10">
        <v>1</v>
      </c>
      <c r="T74" s="11">
        <v>6</v>
      </c>
      <c r="U74" s="11">
        <v>6</v>
      </c>
      <c r="V74" s="11">
        <v>1</v>
      </c>
      <c r="W74" s="12">
        <v>1</v>
      </c>
      <c r="X74" s="12">
        <v>1</v>
      </c>
      <c r="Y74" s="10">
        <v>0</v>
      </c>
      <c r="Z74" s="11">
        <v>0</v>
      </c>
      <c r="AA74" s="11">
        <v>0</v>
      </c>
      <c r="AB74" s="11">
        <v>0</v>
      </c>
      <c r="AC74" s="11">
        <v>5</v>
      </c>
      <c r="AD74" s="11">
        <v>5</v>
      </c>
      <c r="AE74" s="10">
        <v>5</v>
      </c>
      <c r="AF74" s="11">
        <v>5</v>
      </c>
    </row>
    <row r="75" spans="18:32">
      <c r="R75" s="13">
        <v>35</v>
      </c>
      <c r="S75" s="10">
        <v>1</v>
      </c>
      <c r="T75" s="11">
        <v>6</v>
      </c>
      <c r="U75" s="11">
        <v>6</v>
      </c>
      <c r="V75" s="11">
        <v>1</v>
      </c>
      <c r="W75" s="12">
        <v>1</v>
      </c>
      <c r="X75" s="12">
        <v>0</v>
      </c>
      <c r="Y75" s="10">
        <v>0</v>
      </c>
      <c r="Z75" s="11">
        <v>0</v>
      </c>
      <c r="AA75" s="11">
        <v>0</v>
      </c>
      <c r="AB75" s="11">
        <v>0</v>
      </c>
      <c r="AC75" s="11">
        <v>5</v>
      </c>
      <c r="AD75" s="11">
        <v>5</v>
      </c>
      <c r="AE75" s="10">
        <v>5</v>
      </c>
      <c r="AF75" s="11">
        <v>5</v>
      </c>
    </row>
    <row r="76" spans="18:32">
      <c r="R76" s="13">
        <v>34</v>
      </c>
      <c r="S76" s="10">
        <v>1</v>
      </c>
      <c r="T76" s="11">
        <v>6</v>
      </c>
      <c r="U76" s="11">
        <v>6</v>
      </c>
      <c r="V76" s="11">
        <v>1</v>
      </c>
      <c r="W76" s="12">
        <v>0</v>
      </c>
      <c r="X76" s="12">
        <v>0</v>
      </c>
      <c r="Y76" s="10">
        <v>0</v>
      </c>
      <c r="Z76" s="11">
        <v>0</v>
      </c>
      <c r="AA76" s="11">
        <v>0</v>
      </c>
      <c r="AB76" s="11">
        <v>0</v>
      </c>
      <c r="AC76" s="11">
        <v>5</v>
      </c>
      <c r="AD76" s="11">
        <v>5</v>
      </c>
      <c r="AE76" s="10">
        <v>5</v>
      </c>
      <c r="AF76" s="11">
        <v>5</v>
      </c>
    </row>
    <row r="77" spans="18:32">
      <c r="R77" s="13">
        <v>33</v>
      </c>
      <c r="S77" s="10">
        <v>1</v>
      </c>
      <c r="T77" s="11">
        <v>6</v>
      </c>
      <c r="U77" s="11">
        <v>6</v>
      </c>
      <c r="V77" s="11">
        <v>0</v>
      </c>
      <c r="W77" s="12">
        <v>0</v>
      </c>
      <c r="X77" s="12">
        <v>0</v>
      </c>
      <c r="Y77" s="10">
        <v>0</v>
      </c>
      <c r="Z77" s="11">
        <v>0</v>
      </c>
      <c r="AA77" s="11">
        <v>0</v>
      </c>
      <c r="AB77" s="11">
        <v>0</v>
      </c>
      <c r="AC77" s="11">
        <v>5</v>
      </c>
      <c r="AD77" s="11">
        <v>5</v>
      </c>
      <c r="AE77" s="10">
        <v>5</v>
      </c>
      <c r="AF77" s="11">
        <v>5</v>
      </c>
    </row>
    <row r="78" spans="18:32">
      <c r="R78" s="13">
        <v>32</v>
      </c>
      <c r="S78" s="10">
        <v>1</v>
      </c>
      <c r="T78" s="11">
        <v>6</v>
      </c>
      <c r="U78" s="11">
        <v>5</v>
      </c>
      <c r="V78" s="11">
        <v>0</v>
      </c>
      <c r="W78" s="12">
        <v>0</v>
      </c>
      <c r="X78" s="12">
        <v>0</v>
      </c>
      <c r="Y78" s="10">
        <v>0</v>
      </c>
      <c r="Z78" s="11">
        <v>0</v>
      </c>
      <c r="AA78" s="11">
        <v>0</v>
      </c>
      <c r="AB78" s="11">
        <v>0</v>
      </c>
      <c r="AC78" s="11">
        <v>5</v>
      </c>
      <c r="AD78" s="11">
        <v>5</v>
      </c>
      <c r="AE78" s="10">
        <v>5</v>
      </c>
      <c r="AF78" s="11">
        <v>5</v>
      </c>
    </row>
    <row r="79" spans="18:32">
      <c r="R79" s="13">
        <v>31</v>
      </c>
      <c r="S79" s="10">
        <v>1</v>
      </c>
      <c r="T79" s="11">
        <v>5</v>
      </c>
      <c r="U79" s="11">
        <v>5</v>
      </c>
      <c r="V79" s="11">
        <v>0</v>
      </c>
      <c r="W79" s="12">
        <v>0</v>
      </c>
      <c r="X79" s="12">
        <v>0</v>
      </c>
      <c r="Y79" s="10">
        <v>0</v>
      </c>
      <c r="Z79" s="11">
        <v>0</v>
      </c>
      <c r="AA79" s="11">
        <v>0</v>
      </c>
      <c r="AB79" s="11">
        <v>0</v>
      </c>
      <c r="AC79" s="11">
        <v>5</v>
      </c>
      <c r="AD79" s="11">
        <v>5</v>
      </c>
      <c r="AE79" s="10">
        <v>5</v>
      </c>
      <c r="AF79" s="11">
        <v>5</v>
      </c>
    </row>
    <row r="80" spans="18:32">
      <c r="R80" s="13">
        <v>30</v>
      </c>
      <c r="S80" s="10">
        <v>0</v>
      </c>
      <c r="T80" s="11">
        <v>5</v>
      </c>
      <c r="U80" s="11">
        <v>5</v>
      </c>
      <c r="V80" s="11">
        <v>0</v>
      </c>
      <c r="W80" s="12">
        <v>0</v>
      </c>
      <c r="X80" s="12">
        <v>0</v>
      </c>
      <c r="Y80" s="10">
        <v>0</v>
      </c>
      <c r="Z80" s="11">
        <v>0</v>
      </c>
      <c r="AA80" s="11">
        <v>0</v>
      </c>
      <c r="AB80" s="11">
        <v>0</v>
      </c>
      <c r="AC80" s="11">
        <v>5</v>
      </c>
      <c r="AD80" s="11">
        <v>5</v>
      </c>
      <c r="AE80" s="10">
        <v>5</v>
      </c>
      <c r="AF80" s="11">
        <v>5</v>
      </c>
    </row>
    <row r="81" spans="18:32">
      <c r="R81" s="13">
        <v>29</v>
      </c>
      <c r="S81" s="10">
        <v>0</v>
      </c>
      <c r="T81" s="11">
        <v>5</v>
      </c>
      <c r="U81" s="11">
        <v>5</v>
      </c>
      <c r="V81" s="11">
        <v>0</v>
      </c>
      <c r="W81" s="12">
        <v>0</v>
      </c>
      <c r="X81" s="12">
        <v>0</v>
      </c>
      <c r="Y81" s="10">
        <v>0</v>
      </c>
      <c r="Z81" s="11">
        <v>0</v>
      </c>
      <c r="AA81" s="11">
        <v>0</v>
      </c>
      <c r="AB81" s="11">
        <v>0</v>
      </c>
      <c r="AC81" s="11">
        <v>5</v>
      </c>
      <c r="AD81" s="11">
        <v>5</v>
      </c>
      <c r="AE81" s="10">
        <v>5</v>
      </c>
      <c r="AF81" s="11">
        <v>4</v>
      </c>
    </row>
    <row r="82" spans="18:32">
      <c r="R82" s="13">
        <v>28</v>
      </c>
      <c r="S82" s="10">
        <v>0</v>
      </c>
      <c r="T82" s="11">
        <v>5</v>
      </c>
      <c r="U82" s="11">
        <v>5</v>
      </c>
      <c r="V82" s="11">
        <v>0</v>
      </c>
      <c r="W82" s="12">
        <v>0</v>
      </c>
      <c r="X82" s="12">
        <v>0</v>
      </c>
      <c r="Y82" s="10">
        <v>0</v>
      </c>
      <c r="Z82" s="11">
        <v>0</v>
      </c>
      <c r="AA82" s="11">
        <v>0</v>
      </c>
      <c r="AB82" s="11">
        <v>0</v>
      </c>
      <c r="AC82" s="11">
        <v>5</v>
      </c>
      <c r="AD82" s="11">
        <v>5</v>
      </c>
      <c r="AE82" s="10">
        <v>4</v>
      </c>
      <c r="AF82" s="10">
        <v>4</v>
      </c>
    </row>
    <row r="83" spans="18:32">
      <c r="R83" s="13">
        <v>27</v>
      </c>
      <c r="S83" s="10">
        <v>0</v>
      </c>
      <c r="T83" s="11">
        <v>5</v>
      </c>
      <c r="U83" s="11">
        <v>5</v>
      </c>
      <c r="V83" s="11">
        <v>0</v>
      </c>
      <c r="W83" s="12">
        <v>0</v>
      </c>
      <c r="X83" s="12">
        <v>0</v>
      </c>
      <c r="Y83" s="10">
        <v>0</v>
      </c>
      <c r="Z83" s="11">
        <v>0</v>
      </c>
      <c r="AA83" s="11">
        <v>0</v>
      </c>
      <c r="AB83" s="11">
        <v>0</v>
      </c>
      <c r="AC83" s="11">
        <v>5</v>
      </c>
      <c r="AD83" s="11">
        <v>4</v>
      </c>
      <c r="AE83" s="10">
        <v>4</v>
      </c>
      <c r="AF83" s="10">
        <v>4</v>
      </c>
    </row>
    <row r="84" spans="18:32">
      <c r="R84" s="13">
        <v>26</v>
      </c>
      <c r="S84" s="10">
        <v>0</v>
      </c>
      <c r="T84" s="11">
        <v>5</v>
      </c>
      <c r="U84" s="11">
        <v>5</v>
      </c>
      <c r="V84" s="11">
        <v>0</v>
      </c>
      <c r="W84" s="12">
        <v>0</v>
      </c>
      <c r="X84" s="12">
        <v>0</v>
      </c>
      <c r="Y84" s="10">
        <v>0</v>
      </c>
      <c r="Z84" s="11">
        <v>0</v>
      </c>
      <c r="AA84" s="11">
        <v>0</v>
      </c>
      <c r="AB84" s="11">
        <v>0</v>
      </c>
      <c r="AC84" s="11">
        <v>4</v>
      </c>
      <c r="AD84" s="11">
        <v>4</v>
      </c>
      <c r="AE84" s="10">
        <v>4</v>
      </c>
      <c r="AF84" s="10">
        <v>4</v>
      </c>
    </row>
    <row r="90" spans="18:32">
      <c r="R90" s="13">
        <v>100</v>
      </c>
      <c r="S90" s="10">
        <v>5</v>
      </c>
      <c r="T90" s="11">
        <v>10</v>
      </c>
      <c r="U90" s="11">
        <v>10</v>
      </c>
      <c r="V90" s="11">
        <v>5</v>
      </c>
      <c r="W90" s="12">
        <v>5</v>
      </c>
      <c r="X90" s="12">
        <v>5</v>
      </c>
      <c r="Y90" s="10">
        <v>5</v>
      </c>
      <c r="Z90" s="11">
        <v>5</v>
      </c>
      <c r="AA90" s="11">
        <v>5</v>
      </c>
      <c r="AB90" s="11">
        <v>5</v>
      </c>
      <c r="AC90" s="11">
        <v>10</v>
      </c>
      <c r="AD90" s="11">
        <v>10</v>
      </c>
      <c r="AE90" s="10">
        <v>10</v>
      </c>
      <c r="AF90" s="11">
        <v>10</v>
      </c>
    </row>
    <row r="91" spans="18:32">
      <c r="R91" s="13">
        <v>99</v>
      </c>
      <c r="S91" s="10">
        <v>5</v>
      </c>
      <c r="T91" s="11">
        <v>10</v>
      </c>
      <c r="U91" s="11">
        <v>10</v>
      </c>
      <c r="V91" s="11">
        <v>5</v>
      </c>
      <c r="W91" s="12">
        <v>5</v>
      </c>
      <c r="X91" s="12">
        <v>5</v>
      </c>
      <c r="Y91" s="10">
        <v>5</v>
      </c>
      <c r="Z91" s="11">
        <v>5</v>
      </c>
      <c r="AA91" s="11">
        <v>5</v>
      </c>
      <c r="AB91" s="11">
        <v>5</v>
      </c>
      <c r="AC91" s="11">
        <v>10</v>
      </c>
      <c r="AD91" s="11">
        <v>10</v>
      </c>
      <c r="AE91" s="10">
        <v>10</v>
      </c>
      <c r="AF91" s="11">
        <v>9</v>
      </c>
    </row>
    <row r="92" spans="18:32">
      <c r="R92" s="13">
        <v>98</v>
      </c>
      <c r="S92" s="10">
        <v>5</v>
      </c>
      <c r="T92" s="11">
        <v>10</v>
      </c>
      <c r="U92" s="11">
        <v>10</v>
      </c>
      <c r="V92" s="11">
        <v>5</v>
      </c>
      <c r="W92" s="12">
        <v>5</v>
      </c>
      <c r="X92" s="12">
        <v>5</v>
      </c>
      <c r="Y92" s="10">
        <v>5</v>
      </c>
      <c r="Z92" s="11">
        <v>5</v>
      </c>
      <c r="AA92" s="11">
        <v>5</v>
      </c>
      <c r="AB92" s="11">
        <v>5</v>
      </c>
      <c r="AC92" s="11">
        <v>10</v>
      </c>
      <c r="AD92" s="11">
        <v>10</v>
      </c>
      <c r="AE92" s="10">
        <v>9</v>
      </c>
      <c r="AF92" s="11">
        <v>9</v>
      </c>
    </row>
    <row r="93" spans="18:32">
      <c r="R93" s="13">
        <v>97</v>
      </c>
      <c r="S93" s="10">
        <v>5</v>
      </c>
      <c r="T93" s="11">
        <v>10</v>
      </c>
      <c r="U93" s="11">
        <v>10</v>
      </c>
      <c r="V93" s="11">
        <v>5</v>
      </c>
      <c r="W93" s="12">
        <v>5</v>
      </c>
      <c r="X93" s="12">
        <v>5</v>
      </c>
      <c r="Y93" s="10">
        <v>5</v>
      </c>
      <c r="Z93" s="11">
        <v>5</v>
      </c>
      <c r="AA93" s="11">
        <v>5</v>
      </c>
      <c r="AB93" s="11">
        <v>5</v>
      </c>
      <c r="AC93" s="11">
        <v>10</v>
      </c>
      <c r="AD93" s="11">
        <v>9</v>
      </c>
      <c r="AE93" s="10">
        <v>9</v>
      </c>
      <c r="AF93" s="11">
        <v>9</v>
      </c>
    </row>
    <row r="94" spans="18:32">
      <c r="R94" s="13">
        <v>96</v>
      </c>
      <c r="S94" s="10">
        <v>5</v>
      </c>
      <c r="T94" s="11">
        <v>10</v>
      </c>
      <c r="U94" s="11">
        <v>10</v>
      </c>
      <c r="V94" s="11">
        <v>5</v>
      </c>
      <c r="W94" s="12">
        <v>5</v>
      </c>
      <c r="X94" s="12">
        <v>5</v>
      </c>
      <c r="Y94" s="10">
        <v>5</v>
      </c>
      <c r="Z94" s="11">
        <v>5</v>
      </c>
      <c r="AA94" s="11">
        <v>5</v>
      </c>
      <c r="AB94" s="11">
        <v>5</v>
      </c>
      <c r="AC94" s="11">
        <v>9</v>
      </c>
      <c r="AD94" s="11">
        <v>9</v>
      </c>
      <c r="AE94" s="10">
        <v>9</v>
      </c>
      <c r="AF94" s="11">
        <v>9</v>
      </c>
    </row>
    <row r="95" spans="18:32">
      <c r="R95" s="13">
        <v>95</v>
      </c>
      <c r="S95" s="10">
        <v>5</v>
      </c>
      <c r="T95" s="11">
        <v>10</v>
      </c>
      <c r="U95" s="11">
        <v>10</v>
      </c>
      <c r="V95" s="11">
        <v>5</v>
      </c>
      <c r="W95" s="12">
        <v>5</v>
      </c>
      <c r="X95" s="12">
        <v>5</v>
      </c>
      <c r="Y95" s="10">
        <v>5</v>
      </c>
      <c r="Z95" s="11">
        <v>5</v>
      </c>
      <c r="AA95" s="11">
        <v>5</v>
      </c>
      <c r="AB95" s="11">
        <v>4</v>
      </c>
      <c r="AC95" s="11">
        <v>9</v>
      </c>
      <c r="AD95" s="11">
        <v>9</v>
      </c>
      <c r="AE95" s="10">
        <v>9</v>
      </c>
      <c r="AF95" s="11">
        <v>9</v>
      </c>
    </row>
    <row r="96" spans="18:32">
      <c r="R96" s="13">
        <v>94</v>
      </c>
      <c r="S96" s="10">
        <v>5</v>
      </c>
      <c r="T96" s="11">
        <v>10</v>
      </c>
      <c r="U96" s="11">
        <v>10</v>
      </c>
      <c r="V96" s="11">
        <v>5</v>
      </c>
      <c r="W96" s="12">
        <v>5</v>
      </c>
      <c r="X96" s="12">
        <v>5</v>
      </c>
      <c r="Y96" s="10">
        <v>5</v>
      </c>
      <c r="Z96" s="11">
        <v>5</v>
      </c>
      <c r="AA96" s="11">
        <v>4</v>
      </c>
      <c r="AB96" s="11">
        <v>4</v>
      </c>
      <c r="AC96" s="11">
        <v>9</v>
      </c>
      <c r="AD96" s="11">
        <v>9</v>
      </c>
      <c r="AE96" s="10">
        <v>9</v>
      </c>
      <c r="AF96" s="11">
        <v>9</v>
      </c>
    </row>
    <row r="97" spans="18:32">
      <c r="R97" s="13">
        <v>93</v>
      </c>
      <c r="S97" s="10">
        <v>5</v>
      </c>
      <c r="T97" s="11">
        <v>10</v>
      </c>
      <c r="U97" s="11">
        <v>10</v>
      </c>
      <c r="V97" s="11">
        <v>5</v>
      </c>
      <c r="W97" s="12">
        <v>5</v>
      </c>
      <c r="X97" s="12">
        <v>5</v>
      </c>
      <c r="Y97" s="10">
        <v>5</v>
      </c>
      <c r="Z97" s="11">
        <v>4</v>
      </c>
      <c r="AA97" s="11">
        <v>4</v>
      </c>
      <c r="AB97" s="11">
        <v>4</v>
      </c>
      <c r="AC97" s="11">
        <v>9</v>
      </c>
      <c r="AD97" s="11">
        <v>9</v>
      </c>
      <c r="AE97" s="10">
        <v>9</v>
      </c>
      <c r="AF97" s="11">
        <v>9</v>
      </c>
    </row>
    <row r="98" spans="18:32">
      <c r="R98" s="13">
        <v>92</v>
      </c>
      <c r="S98" s="10">
        <v>5</v>
      </c>
      <c r="T98" s="11">
        <v>10</v>
      </c>
      <c r="U98" s="11">
        <v>10</v>
      </c>
      <c r="V98" s="11">
        <v>5</v>
      </c>
      <c r="W98" s="12">
        <v>5</v>
      </c>
      <c r="X98" s="12">
        <v>5</v>
      </c>
      <c r="Y98" s="10">
        <v>4</v>
      </c>
      <c r="Z98" s="11">
        <v>4</v>
      </c>
      <c r="AA98" s="11">
        <v>4</v>
      </c>
      <c r="AB98" s="11">
        <v>4</v>
      </c>
      <c r="AC98" s="11">
        <v>9</v>
      </c>
      <c r="AD98" s="11">
        <v>9</v>
      </c>
      <c r="AE98" s="10">
        <v>9</v>
      </c>
      <c r="AF98" s="11">
        <v>9</v>
      </c>
    </row>
    <row r="99" spans="18:32">
      <c r="R99" s="13">
        <v>91</v>
      </c>
      <c r="S99" s="10">
        <v>5</v>
      </c>
      <c r="T99" s="11">
        <v>10</v>
      </c>
      <c r="U99" s="11">
        <v>10</v>
      </c>
      <c r="V99" s="11">
        <v>5</v>
      </c>
      <c r="W99" s="12">
        <v>5</v>
      </c>
      <c r="X99" s="12">
        <v>4</v>
      </c>
      <c r="Y99" s="10">
        <v>4</v>
      </c>
      <c r="Z99" s="11">
        <v>4</v>
      </c>
      <c r="AA99" s="11">
        <v>4</v>
      </c>
      <c r="AB99" s="11">
        <v>4</v>
      </c>
      <c r="AC99" s="11">
        <v>9</v>
      </c>
      <c r="AD99" s="11">
        <v>9</v>
      </c>
      <c r="AE99" s="10">
        <v>9</v>
      </c>
      <c r="AF99" s="11">
        <v>9</v>
      </c>
    </row>
    <row r="100" spans="18:32">
      <c r="R100" s="13">
        <v>90</v>
      </c>
      <c r="S100" s="10">
        <v>5</v>
      </c>
      <c r="T100" s="11">
        <v>10</v>
      </c>
      <c r="U100" s="11">
        <v>10</v>
      </c>
      <c r="V100" s="11">
        <v>5</v>
      </c>
      <c r="W100" s="12">
        <v>4</v>
      </c>
      <c r="X100" s="12">
        <v>4</v>
      </c>
      <c r="Y100" s="10">
        <v>4</v>
      </c>
      <c r="Z100" s="11">
        <v>4</v>
      </c>
      <c r="AA100" s="11">
        <v>4</v>
      </c>
      <c r="AB100" s="11">
        <v>4</v>
      </c>
      <c r="AC100" s="11">
        <v>9</v>
      </c>
      <c r="AD100" s="11">
        <v>9</v>
      </c>
      <c r="AE100" s="10">
        <v>9</v>
      </c>
      <c r="AF100" s="11">
        <v>9</v>
      </c>
    </row>
    <row r="101" spans="18:32">
      <c r="R101" s="13">
        <v>89</v>
      </c>
      <c r="S101" s="10">
        <v>5</v>
      </c>
      <c r="T101" s="11">
        <v>10</v>
      </c>
      <c r="U101" s="11">
        <v>10</v>
      </c>
      <c r="V101" s="11">
        <v>4</v>
      </c>
      <c r="W101" s="12">
        <v>4</v>
      </c>
      <c r="X101" s="12">
        <v>4</v>
      </c>
      <c r="Y101" s="10">
        <v>4</v>
      </c>
      <c r="Z101" s="11">
        <v>4</v>
      </c>
      <c r="AA101" s="11">
        <v>4</v>
      </c>
      <c r="AB101" s="11">
        <v>4</v>
      </c>
      <c r="AC101" s="11">
        <v>9</v>
      </c>
      <c r="AD101" s="11">
        <v>9</v>
      </c>
      <c r="AE101" s="10">
        <v>9</v>
      </c>
      <c r="AF101" s="11">
        <v>9</v>
      </c>
    </row>
    <row r="102" spans="18:32">
      <c r="R102" s="13">
        <v>88</v>
      </c>
      <c r="S102" s="10">
        <v>5</v>
      </c>
      <c r="T102" s="11">
        <v>10</v>
      </c>
      <c r="U102" s="11">
        <v>9</v>
      </c>
      <c r="V102" s="11">
        <v>4</v>
      </c>
      <c r="W102" s="12">
        <v>4</v>
      </c>
      <c r="X102" s="12">
        <v>4</v>
      </c>
      <c r="Y102" s="10">
        <v>4</v>
      </c>
      <c r="Z102" s="11">
        <v>4</v>
      </c>
      <c r="AA102" s="11">
        <v>4</v>
      </c>
      <c r="AB102" s="11">
        <v>4</v>
      </c>
      <c r="AC102" s="11">
        <v>9</v>
      </c>
      <c r="AD102" s="11">
        <v>9</v>
      </c>
      <c r="AE102" s="10">
        <v>9</v>
      </c>
      <c r="AF102" s="11">
        <v>9</v>
      </c>
    </row>
    <row r="103" spans="18:32">
      <c r="R103" s="13">
        <v>87</v>
      </c>
      <c r="S103" s="10">
        <v>5</v>
      </c>
      <c r="T103" s="11">
        <v>9</v>
      </c>
      <c r="U103" s="11">
        <v>9</v>
      </c>
      <c r="V103" s="11">
        <v>4</v>
      </c>
      <c r="W103" s="12">
        <v>4</v>
      </c>
      <c r="X103" s="12">
        <v>4</v>
      </c>
      <c r="Y103" s="10">
        <v>4</v>
      </c>
      <c r="Z103" s="11">
        <v>4</v>
      </c>
      <c r="AA103" s="11">
        <v>4</v>
      </c>
      <c r="AB103" s="11">
        <v>4</v>
      </c>
      <c r="AC103" s="11">
        <v>9</v>
      </c>
      <c r="AD103" s="11">
        <v>9</v>
      </c>
      <c r="AE103" s="10">
        <v>9</v>
      </c>
      <c r="AF103" s="11">
        <v>9</v>
      </c>
    </row>
    <row r="104" spans="18:32">
      <c r="R104" s="13">
        <v>86</v>
      </c>
      <c r="S104" s="10">
        <v>4</v>
      </c>
      <c r="T104" s="11">
        <v>9</v>
      </c>
      <c r="U104" s="11">
        <v>9</v>
      </c>
      <c r="V104" s="11">
        <v>4</v>
      </c>
      <c r="W104" s="12">
        <v>4</v>
      </c>
      <c r="X104" s="12">
        <v>4</v>
      </c>
      <c r="Y104" s="10">
        <v>4</v>
      </c>
      <c r="Z104" s="11">
        <v>4</v>
      </c>
      <c r="AA104" s="11">
        <v>4</v>
      </c>
      <c r="AB104" s="11">
        <v>4</v>
      </c>
      <c r="AC104" s="11">
        <v>9</v>
      </c>
      <c r="AD104" s="11">
        <v>9</v>
      </c>
      <c r="AE104" s="10">
        <v>9</v>
      </c>
      <c r="AF104" s="11">
        <v>9</v>
      </c>
    </row>
    <row r="105" spans="18:32">
      <c r="R105" s="13">
        <v>85</v>
      </c>
      <c r="S105" s="10">
        <v>4</v>
      </c>
      <c r="T105" s="11">
        <v>9</v>
      </c>
      <c r="U105" s="11">
        <v>9</v>
      </c>
      <c r="V105" s="11">
        <v>4</v>
      </c>
      <c r="W105" s="12">
        <v>4</v>
      </c>
      <c r="X105" s="12">
        <v>4</v>
      </c>
      <c r="Y105" s="10">
        <v>4</v>
      </c>
      <c r="Z105" s="11">
        <v>4</v>
      </c>
      <c r="AA105" s="11">
        <v>4</v>
      </c>
      <c r="AB105" s="11">
        <v>4</v>
      </c>
      <c r="AC105" s="11">
        <v>9</v>
      </c>
      <c r="AD105" s="11">
        <v>9</v>
      </c>
      <c r="AE105" s="10">
        <v>9</v>
      </c>
      <c r="AF105" s="11">
        <v>8</v>
      </c>
    </row>
    <row r="106" spans="18:32">
      <c r="R106" s="13">
        <v>84</v>
      </c>
      <c r="S106" s="10">
        <v>4</v>
      </c>
      <c r="T106" s="11">
        <v>9</v>
      </c>
      <c r="U106" s="11">
        <v>9</v>
      </c>
      <c r="V106" s="11">
        <v>4</v>
      </c>
      <c r="W106" s="12">
        <v>4</v>
      </c>
      <c r="X106" s="12">
        <v>4</v>
      </c>
      <c r="Y106" s="10">
        <v>4</v>
      </c>
      <c r="Z106" s="11">
        <v>4</v>
      </c>
      <c r="AA106" s="11">
        <v>4</v>
      </c>
      <c r="AB106" s="11">
        <v>4</v>
      </c>
      <c r="AC106" s="11">
        <v>9</v>
      </c>
      <c r="AD106" s="11">
        <v>9</v>
      </c>
      <c r="AE106" s="10">
        <v>8</v>
      </c>
      <c r="AF106" s="11">
        <v>8</v>
      </c>
    </row>
    <row r="107" spans="18:32">
      <c r="R107" s="13">
        <v>83</v>
      </c>
      <c r="S107" s="10">
        <v>4</v>
      </c>
      <c r="T107" s="11">
        <v>9</v>
      </c>
      <c r="U107" s="11">
        <v>9</v>
      </c>
      <c r="V107" s="11">
        <v>4</v>
      </c>
      <c r="W107" s="12">
        <v>4</v>
      </c>
      <c r="X107" s="12">
        <v>4</v>
      </c>
      <c r="Y107" s="10">
        <v>4</v>
      </c>
      <c r="Z107" s="11">
        <v>4</v>
      </c>
      <c r="AA107" s="11">
        <v>4</v>
      </c>
      <c r="AB107" s="11">
        <v>4</v>
      </c>
      <c r="AC107" s="11">
        <v>9</v>
      </c>
      <c r="AD107" s="11">
        <v>8</v>
      </c>
      <c r="AE107" s="10">
        <v>8</v>
      </c>
      <c r="AF107" s="11">
        <v>8</v>
      </c>
    </row>
    <row r="108" spans="18:32">
      <c r="R108" s="13">
        <v>82</v>
      </c>
      <c r="S108" s="10">
        <v>4</v>
      </c>
      <c r="T108" s="11">
        <v>9</v>
      </c>
      <c r="U108" s="11">
        <v>9</v>
      </c>
      <c r="V108" s="11">
        <v>4</v>
      </c>
      <c r="W108" s="12">
        <v>4</v>
      </c>
      <c r="X108" s="12">
        <v>4</v>
      </c>
      <c r="Y108" s="10">
        <v>4</v>
      </c>
      <c r="Z108" s="11">
        <v>4</v>
      </c>
      <c r="AA108" s="11">
        <v>4</v>
      </c>
      <c r="AB108" s="11">
        <v>4</v>
      </c>
      <c r="AC108" s="11">
        <v>8</v>
      </c>
      <c r="AD108" s="11">
        <v>8</v>
      </c>
      <c r="AE108" s="10">
        <v>8</v>
      </c>
      <c r="AF108" s="11">
        <v>8</v>
      </c>
    </row>
    <row r="109" spans="18:32">
      <c r="R109" s="13">
        <v>81</v>
      </c>
      <c r="S109" s="10">
        <v>4</v>
      </c>
      <c r="T109" s="11">
        <v>9</v>
      </c>
      <c r="U109" s="11">
        <v>9</v>
      </c>
      <c r="V109" s="11">
        <v>4</v>
      </c>
      <c r="W109" s="12">
        <v>4</v>
      </c>
      <c r="X109" s="12">
        <v>4</v>
      </c>
      <c r="Y109" s="10">
        <v>4</v>
      </c>
      <c r="Z109" s="11">
        <v>4</v>
      </c>
      <c r="AA109" s="11">
        <v>4</v>
      </c>
      <c r="AB109" s="11">
        <v>3</v>
      </c>
      <c r="AC109" s="11">
        <v>8</v>
      </c>
      <c r="AD109" s="11">
        <v>8</v>
      </c>
      <c r="AE109" s="10">
        <v>8</v>
      </c>
      <c r="AF109" s="11">
        <v>8</v>
      </c>
    </row>
    <row r="110" spans="18:32">
      <c r="R110" s="13">
        <v>80</v>
      </c>
      <c r="S110" s="10">
        <v>4</v>
      </c>
      <c r="T110" s="11">
        <v>9</v>
      </c>
      <c r="U110" s="11">
        <v>9</v>
      </c>
      <c r="V110" s="11">
        <v>4</v>
      </c>
      <c r="W110" s="12">
        <v>4</v>
      </c>
      <c r="X110" s="12">
        <v>4</v>
      </c>
      <c r="Y110" s="10">
        <v>4</v>
      </c>
      <c r="Z110" s="11">
        <v>4</v>
      </c>
      <c r="AA110" s="11">
        <v>3</v>
      </c>
      <c r="AB110" s="11">
        <v>3</v>
      </c>
      <c r="AC110" s="11">
        <v>8</v>
      </c>
      <c r="AD110" s="11">
        <v>8</v>
      </c>
      <c r="AE110" s="10">
        <v>8</v>
      </c>
      <c r="AF110" s="11">
        <v>8</v>
      </c>
    </row>
    <row r="111" spans="18:32">
      <c r="R111" s="13">
        <v>79</v>
      </c>
      <c r="S111" s="10">
        <v>4</v>
      </c>
      <c r="T111" s="11">
        <v>9</v>
      </c>
      <c r="U111" s="11">
        <v>9</v>
      </c>
      <c r="V111" s="11">
        <v>4</v>
      </c>
      <c r="W111" s="12">
        <v>4</v>
      </c>
      <c r="X111" s="12">
        <v>4</v>
      </c>
      <c r="Y111" s="10">
        <v>4</v>
      </c>
      <c r="Z111" s="11">
        <v>3</v>
      </c>
      <c r="AA111" s="11">
        <v>3</v>
      </c>
      <c r="AB111" s="11">
        <v>3</v>
      </c>
      <c r="AC111" s="11">
        <v>8</v>
      </c>
      <c r="AD111" s="11">
        <v>8</v>
      </c>
      <c r="AE111" s="10">
        <v>8</v>
      </c>
      <c r="AF111" s="11">
        <v>8</v>
      </c>
    </row>
    <row r="112" spans="18:32">
      <c r="R112" s="13">
        <v>78</v>
      </c>
      <c r="S112" s="10">
        <v>4</v>
      </c>
      <c r="T112" s="11">
        <v>9</v>
      </c>
      <c r="U112" s="11">
        <v>9</v>
      </c>
      <c r="V112" s="11">
        <v>4</v>
      </c>
      <c r="W112" s="12">
        <v>4</v>
      </c>
      <c r="X112" s="12">
        <v>4</v>
      </c>
      <c r="Y112" s="10">
        <v>3</v>
      </c>
      <c r="Z112" s="11">
        <v>3</v>
      </c>
      <c r="AA112" s="11">
        <v>3</v>
      </c>
      <c r="AB112" s="11">
        <v>3</v>
      </c>
      <c r="AC112" s="11">
        <v>8</v>
      </c>
      <c r="AD112" s="11">
        <v>8</v>
      </c>
      <c r="AE112" s="10">
        <v>8</v>
      </c>
      <c r="AF112" s="11">
        <v>8</v>
      </c>
    </row>
    <row r="113" spans="18:32">
      <c r="R113" s="13">
        <v>77</v>
      </c>
      <c r="S113" s="10">
        <v>4</v>
      </c>
      <c r="T113" s="11">
        <v>9</v>
      </c>
      <c r="U113" s="11">
        <v>9</v>
      </c>
      <c r="V113" s="11">
        <v>4</v>
      </c>
      <c r="W113" s="12">
        <v>4</v>
      </c>
      <c r="X113" s="12">
        <v>3</v>
      </c>
      <c r="Y113" s="10">
        <v>3</v>
      </c>
      <c r="Z113" s="11">
        <v>3</v>
      </c>
      <c r="AA113" s="11">
        <v>3</v>
      </c>
      <c r="AB113" s="11">
        <v>3</v>
      </c>
      <c r="AC113" s="11">
        <v>8</v>
      </c>
      <c r="AD113" s="11">
        <v>8</v>
      </c>
      <c r="AE113" s="10">
        <v>8</v>
      </c>
      <c r="AF113" s="11">
        <v>8</v>
      </c>
    </row>
    <row r="114" spans="18:32">
      <c r="R114" s="13">
        <v>76</v>
      </c>
      <c r="S114" s="10">
        <v>4</v>
      </c>
      <c r="T114" s="11">
        <v>9</v>
      </c>
      <c r="U114" s="11">
        <v>9</v>
      </c>
      <c r="V114" s="11">
        <v>4</v>
      </c>
      <c r="W114" s="12">
        <v>3</v>
      </c>
      <c r="X114" s="12">
        <v>3</v>
      </c>
      <c r="Y114" s="10">
        <v>3</v>
      </c>
      <c r="Z114" s="11">
        <v>3</v>
      </c>
      <c r="AA114" s="11">
        <v>3</v>
      </c>
      <c r="AB114" s="11">
        <v>3</v>
      </c>
      <c r="AC114" s="11">
        <v>8</v>
      </c>
      <c r="AD114" s="11">
        <v>8</v>
      </c>
      <c r="AE114" s="10">
        <v>8</v>
      </c>
      <c r="AF114" s="11">
        <v>8</v>
      </c>
    </row>
    <row r="115" spans="18:32">
      <c r="R115" s="13">
        <v>75</v>
      </c>
      <c r="S115" s="10">
        <v>4</v>
      </c>
      <c r="T115" s="11">
        <v>9</v>
      </c>
      <c r="U115" s="11">
        <v>9</v>
      </c>
      <c r="V115" s="11">
        <v>3</v>
      </c>
      <c r="W115" s="12">
        <v>3</v>
      </c>
      <c r="X115" s="12">
        <v>3</v>
      </c>
      <c r="Y115" s="10">
        <v>3</v>
      </c>
      <c r="Z115" s="11">
        <v>3</v>
      </c>
      <c r="AA115" s="11">
        <v>3</v>
      </c>
      <c r="AB115" s="11">
        <v>3</v>
      </c>
      <c r="AC115" s="11">
        <v>8</v>
      </c>
      <c r="AD115" s="11">
        <v>8</v>
      </c>
      <c r="AE115" s="10">
        <v>8</v>
      </c>
      <c r="AF115" s="11">
        <v>8</v>
      </c>
    </row>
    <row r="116" spans="18:32">
      <c r="R116" s="13">
        <v>74</v>
      </c>
      <c r="S116" s="10">
        <v>4</v>
      </c>
      <c r="T116" s="11">
        <v>9</v>
      </c>
      <c r="U116" s="11">
        <v>8</v>
      </c>
      <c r="V116" s="11">
        <v>3</v>
      </c>
      <c r="W116" s="12">
        <v>3</v>
      </c>
      <c r="X116" s="12">
        <v>3</v>
      </c>
      <c r="Y116" s="10">
        <v>3</v>
      </c>
      <c r="Z116" s="11">
        <v>3</v>
      </c>
      <c r="AA116" s="11">
        <v>3</v>
      </c>
      <c r="AB116" s="11">
        <v>3</v>
      </c>
      <c r="AC116" s="11">
        <v>8</v>
      </c>
      <c r="AD116" s="11">
        <v>8</v>
      </c>
      <c r="AE116" s="10">
        <v>8</v>
      </c>
      <c r="AF116" s="11">
        <v>8</v>
      </c>
    </row>
    <row r="117" spans="18:32">
      <c r="R117" s="13">
        <v>73</v>
      </c>
      <c r="S117" s="10">
        <v>4</v>
      </c>
      <c r="T117" s="11">
        <v>8</v>
      </c>
      <c r="U117" s="11">
        <v>8</v>
      </c>
      <c r="V117" s="11">
        <v>3</v>
      </c>
      <c r="W117" s="12">
        <v>3</v>
      </c>
      <c r="X117" s="12">
        <v>3</v>
      </c>
      <c r="Y117" s="10">
        <v>3</v>
      </c>
      <c r="Z117" s="11">
        <v>3</v>
      </c>
      <c r="AA117" s="11">
        <v>3</v>
      </c>
      <c r="AB117" s="11">
        <v>3</v>
      </c>
      <c r="AC117" s="11">
        <v>8</v>
      </c>
      <c r="AD117" s="11">
        <v>8</v>
      </c>
      <c r="AE117" s="10">
        <v>8</v>
      </c>
      <c r="AF117" s="11">
        <v>8</v>
      </c>
    </row>
    <row r="118" spans="18:32">
      <c r="R118" s="13">
        <v>72</v>
      </c>
      <c r="S118" s="10">
        <v>3</v>
      </c>
      <c r="T118" s="11">
        <v>8</v>
      </c>
      <c r="U118" s="11">
        <v>8</v>
      </c>
      <c r="V118" s="11">
        <v>3</v>
      </c>
      <c r="W118" s="12">
        <v>3</v>
      </c>
      <c r="X118" s="12">
        <v>3</v>
      </c>
      <c r="Y118" s="10">
        <v>3</v>
      </c>
      <c r="Z118" s="11">
        <v>3</v>
      </c>
      <c r="AA118" s="11">
        <v>3</v>
      </c>
      <c r="AB118" s="11">
        <v>3</v>
      </c>
      <c r="AC118" s="11">
        <v>8</v>
      </c>
      <c r="AD118" s="11">
        <v>8</v>
      </c>
      <c r="AE118" s="10">
        <v>8</v>
      </c>
      <c r="AF118" s="11">
        <v>8</v>
      </c>
    </row>
    <row r="119" spans="18:32">
      <c r="R119" s="13">
        <v>71</v>
      </c>
      <c r="S119" s="10">
        <v>3</v>
      </c>
      <c r="T119" s="11">
        <v>8</v>
      </c>
      <c r="U119" s="11">
        <v>8</v>
      </c>
      <c r="V119" s="11">
        <v>3</v>
      </c>
      <c r="W119" s="12">
        <v>3</v>
      </c>
      <c r="X119" s="12">
        <v>3</v>
      </c>
      <c r="Y119" s="10">
        <v>3</v>
      </c>
      <c r="Z119" s="11">
        <v>3</v>
      </c>
      <c r="AA119" s="11">
        <v>3</v>
      </c>
      <c r="AB119" s="11">
        <v>3</v>
      </c>
      <c r="AC119" s="11">
        <v>8</v>
      </c>
      <c r="AD119" s="11">
        <v>8</v>
      </c>
      <c r="AE119" s="10">
        <v>8</v>
      </c>
      <c r="AF119" s="11">
        <v>7</v>
      </c>
    </row>
    <row r="120" spans="18:32">
      <c r="R120" s="13">
        <v>70</v>
      </c>
      <c r="S120" s="10">
        <v>3</v>
      </c>
      <c r="T120" s="11">
        <v>8</v>
      </c>
      <c r="U120" s="11">
        <v>8</v>
      </c>
      <c r="V120" s="11">
        <v>3</v>
      </c>
      <c r="W120" s="12">
        <v>3</v>
      </c>
      <c r="X120" s="12">
        <v>3</v>
      </c>
      <c r="Y120" s="10">
        <v>3</v>
      </c>
      <c r="Z120" s="11">
        <v>3</v>
      </c>
      <c r="AA120" s="11">
        <v>3</v>
      </c>
      <c r="AB120" s="11">
        <v>3</v>
      </c>
      <c r="AC120" s="11">
        <v>8</v>
      </c>
      <c r="AD120" s="11">
        <v>8</v>
      </c>
      <c r="AE120" s="10">
        <v>7</v>
      </c>
      <c r="AF120" s="11">
        <v>7</v>
      </c>
    </row>
    <row r="121" spans="18:32">
      <c r="R121" s="13">
        <v>69</v>
      </c>
      <c r="S121" s="10">
        <v>3</v>
      </c>
      <c r="T121" s="11">
        <v>8</v>
      </c>
      <c r="U121" s="11">
        <v>8</v>
      </c>
      <c r="V121" s="11">
        <v>3</v>
      </c>
      <c r="W121" s="12">
        <v>3</v>
      </c>
      <c r="X121" s="12">
        <v>3</v>
      </c>
      <c r="Y121" s="10">
        <v>3</v>
      </c>
      <c r="Z121" s="11">
        <v>3</v>
      </c>
      <c r="AA121" s="11">
        <v>3</v>
      </c>
      <c r="AB121" s="11">
        <v>3</v>
      </c>
      <c r="AC121" s="11">
        <v>8</v>
      </c>
      <c r="AD121" s="11">
        <v>7</v>
      </c>
      <c r="AE121" s="10">
        <v>7</v>
      </c>
      <c r="AF121" s="11">
        <v>7</v>
      </c>
    </row>
    <row r="122" spans="18:32">
      <c r="R122" s="13">
        <v>68</v>
      </c>
      <c r="S122" s="10">
        <v>3</v>
      </c>
      <c r="T122" s="11">
        <v>8</v>
      </c>
      <c r="U122" s="11">
        <v>8</v>
      </c>
      <c r="V122" s="11">
        <v>3</v>
      </c>
      <c r="W122" s="12">
        <v>3</v>
      </c>
      <c r="X122" s="12">
        <v>3</v>
      </c>
      <c r="Y122" s="10">
        <v>3</v>
      </c>
      <c r="Z122" s="11">
        <v>3</v>
      </c>
      <c r="AA122" s="11">
        <v>3</v>
      </c>
      <c r="AB122" s="11">
        <v>3</v>
      </c>
      <c r="AC122" s="11">
        <v>7</v>
      </c>
      <c r="AD122" s="11">
        <v>7</v>
      </c>
      <c r="AE122" s="10">
        <v>7</v>
      </c>
      <c r="AF122" s="11">
        <v>7</v>
      </c>
    </row>
    <row r="123" spans="18:32">
      <c r="R123" s="13">
        <v>67</v>
      </c>
      <c r="S123" s="10">
        <v>3</v>
      </c>
      <c r="T123" s="11">
        <v>8</v>
      </c>
      <c r="U123" s="11">
        <v>8</v>
      </c>
      <c r="V123" s="11">
        <v>3</v>
      </c>
      <c r="W123" s="12">
        <v>3</v>
      </c>
      <c r="X123" s="12">
        <v>3</v>
      </c>
      <c r="Y123" s="10">
        <v>3</v>
      </c>
      <c r="Z123" s="11">
        <v>3</v>
      </c>
      <c r="AA123" s="11">
        <v>3</v>
      </c>
      <c r="AB123" s="11">
        <v>2</v>
      </c>
      <c r="AC123" s="11">
        <v>7</v>
      </c>
      <c r="AD123" s="11">
        <v>7</v>
      </c>
      <c r="AE123" s="10">
        <v>7</v>
      </c>
      <c r="AF123" s="11">
        <v>7</v>
      </c>
    </row>
    <row r="124" spans="18:32">
      <c r="R124" s="13">
        <v>66</v>
      </c>
      <c r="S124" s="10">
        <v>3</v>
      </c>
      <c r="T124" s="11">
        <v>8</v>
      </c>
      <c r="U124" s="11">
        <v>8</v>
      </c>
      <c r="V124" s="11">
        <v>3</v>
      </c>
      <c r="W124" s="12">
        <v>3</v>
      </c>
      <c r="X124" s="12">
        <v>3</v>
      </c>
      <c r="Y124" s="10">
        <v>3</v>
      </c>
      <c r="Z124" s="11">
        <v>3</v>
      </c>
      <c r="AA124" s="11">
        <v>2</v>
      </c>
      <c r="AB124" s="11">
        <v>2</v>
      </c>
      <c r="AC124" s="11">
        <v>7</v>
      </c>
      <c r="AD124" s="11">
        <v>7</v>
      </c>
      <c r="AE124" s="10">
        <v>7</v>
      </c>
      <c r="AF124" s="11">
        <v>7</v>
      </c>
    </row>
    <row r="125" spans="18:32">
      <c r="R125" s="13">
        <v>65</v>
      </c>
      <c r="S125" s="10">
        <v>3</v>
      </c>
      <c r="T125" s="11">
        <v>8</v>
      </c>
      <c r="U125" s="11">
        <v>8</v>
      </c>
      <c r="V125" s="11">
        <v>3</v>
      </c>
      <c r="W125" s="12">
        <v>3</v>
      </c>
      <c r="X125" s="12">
        <v>3</v>
      </c>
      <c r="Y125" s="10">
        <v>3</v>
      </c>
      <c r="Z125" s="11">
        <v>2</v>
      </c>
      <c r="AA125" s="11">
        <v>2</v>
      </c>
      <c r="AB125" s="11">
        <v>2</v>
      </c>
      <c r="AC125" s="11">
        <v>7</v>
      </c>
      <c r="AD125" s="11">
        <v>7</v>
      </c>
      <c r="AE125" s="10">
        <v>7</v>
      </c>
      <c r="AF125" s="11">
        <v>7</v>
      </c>
    </row>
    <row r="126" spans="18:32">
      <c r="R126" s="13">
        <v>64</v>
      </c>
      <c r="S126" s="10">
        <v>3</v>
      </c>
      <c r="T126" s="11">
        <v>8</v>
      </c>
      <c r="U126" s="11">
        <v>8</v>
      </c>
      <c r="V126" s="11">
        <v>3</v>
      </c>
      <c r="W126" s="12">
        <v>3</v>
      </c>
      <c r="X126" s="12">
        <v>3</v>
      </c>
      <c r="Y126" s="10">
        <v>2</v>
      </c>
      <c r="Z126" s="11">
        <v>2</v>
      </c>
      <c r="AA126" s="11">
        <v>2</v>
      </c>
      <c r="AB126" s="11">
        <v>2</v>
      </c>
      <c r="AC126" s="11">
        <v>7</v>
      </c>
      <c r="AD126" s="11">
        <v>7</v>
      </c>
      <c r="AE126" s="10">
        <v>7</v>
      </c>
      <c r="AF126" s="11">
        <v>7</v>
      </c>
    </row>
    <row r="127" spans="18:32">
      <c r="R127" s="13">
        <v>63</v>
      </c>
      <c r="S127" s="10">
        <v>3</v>
      </c>
      <c r="T127" s="11">
        <v>8</v>
      </c>
      <c r="U127" s="11">
        <v>8</v>
      </c>
      <c r="V127" s="11">
        <v>3</v>
      </c>
      <c r="W127" s="12">
        <v>3</v>
      </c>
      <c r="X127" s="12">
        <v>2</v>
      </c>
      <c r="Y127" s="10">
        <v>2</v>
      </c>
      <c r="Z127" s="11">
        <v>2</v>
      </c>
      <c r="AA127" s="11">
        <v>2</v>
      </c>
      <c r="AB127" s="11">
        <v>2</v>
      </c>
      <c r="AC127" s="11">
        <v>7</v>
      </c>
      <c r="AD127" s="11">
        <v>7</v>
      </c>
      <c r="AE127" s="10">
        <v>7</v>
      </c>
      <c r="AF127" s="11">
        <v>7</v>
      </c>
    </row>
    <row r="128" spans="18:32">
      <c r="R128" s="13">
        <v>62</v>
      </c>
      <c r="S128" s="10">
        <v>3</v>
      </c>
      <c r="T128" s="11">
        <v>8</v>
      </c>
      <c r="U128" s="11">
        <v>8</v>
      </c>
      <c r="V128" s="11">
        <v>3</v>
      </c>
      <c r="W128" s="12">
        <v>2</v>
      </c>
      <c r="X128" s="12">
        <v>2</v>
      </c>
      <c r="Y128" s="10">
        <v>2</v>
      </c>
      <c r="Z128" s="11">
        <v>2</v>
      </c>
      <c r="AA128" s="11">
        <v>2</v>
      </c>
      <c r="AB128" s="11">
        <v>2</v>
      </c>
      <c r="AC128" s="11">
        <v>7</v>
      </c>
      <c r="AD128" s="11">
        <v>7</v>
      </c>
      <c r="AE128" s="10">
        <v>7</v>
      </c>
      <c r="AF128" s="11">
        <v>7</v>
      </c>
    </row>
    <row r="129" spans="18:32">
      <c r="R129" s="13">
        <v>61</v>
      </c>
      <c r="S129" s="10">
        <v>3</v>
      </c>
      <c r="T129" s="11">
        <v>8</v>
      </c>
      <c r="U129" s="11">
        <v>8</v>
      </c>
      <c r="V129" s="11">
        <v>2</v>
      </c>
      <c r="W129" s="12">
        <v>2</v>
      </c>
      <c r="X129" s="12">
        <v>2</v>
      </c>
      <c r="Y129" s="10">
        <v>2</v>
      </c>
      <c r="Z129" s="11">
        <v>2</v>
      </c>
      <c r="AA129" s="11">
        <v>2</v>
      </c>
      <c r="AB129" s="11">
        <v>2</v>
      </c>
      <c r="AC129" s="11">
        <v>7</v>
      </c>
      <c r="AD129" s="11">
        <v>7</v>
      </c>
      <c r="AE129" s="10">
        <v>7</v>
      </c>
      <c r="AF129" s="11">
        <v>7</v>
      </c>
    </row>
    <row r="130" spans="18:32">
      <c r="R130" s="13">
        <v>60</v>
      </c>
      <c r="S130" s="10">
        <v>3</v>
      </c>
      <c r="T130" s="11">
        <v>8</v>
      </c>
      <c r="U130" s="11">
        <v>7</v>
      </c>
      <c r="V130" s="11">
        <v>2</v>
      </c>
      <c r="W130" s="12">
        <v>2</v>
      </c>
      <c r="X130" s="12">
        <v>2</v>
      </c>
      <c r="Y130" s="10">
        <v>2</v>
      </c>
      <c r="Z130" s="11">
        <v>2</v>
      </c>
      <c r="AA130" s="11">
        <v>2</v>
      </c>
      <c r="AB130" s="11">
        <v>2</v>
      </c>
      <c r="AC130" s="11">
        <v>7</v>
      </c>
      <c r="AD130" s="11">
        <v>7</v>
      </c>
      <c r="AE130" s="10">
        <v>7</v>
      </c>
      <c r="AF130" s="11">
        <v>7</v>
      </c>
    </row>
    <row r="131" spans="18:32">
      <c r="R131" s="13">
        <v>59</v>
      </c>
      <c r="S131" s="10">
        <v>3</v>
      </c>
      <c r="T131" s="11">
        <v>7</v>
      </c>
      <c r="U131" s="11">
        <v>7</v>
      </c>
      <c r="V131" s="11">
        <v>2</v>
      </c>
      <c r="W131" s="12">
        <v>2</v>
      </c>
      <c r="X131" s="12">
        <v>2</v>
      </c>
      <c r="Y131" s="10">
        <v>2</v>
      </c>
      <c r="Z131" s="11">
        <v>2</v>
      </c>
      <c r="AA131" s="11">
        <v>2</v>
      </c>
      <c r="AB131" s="11">
        <v>2</v>
      </c>
      <c r="AC131" s="11">
        <v>7</v>
      </c>
      <c r="AD131" s="11">
        <v>7</v>
      </c>
      <c r="AE131" s="10">
        <v>7</v>
      </c>
      <c r="AF131" s="11">
        <v>7</v>
      </c>
    </row>
    <row r="132" spans="18:32">
      <c r="R132" s="13">
        <v>58</v>
      </c>
      <c r="S132" s="10">
        <v>2</v>
      </c>
      <c r="T132" s="11">
        <v>7</v>
      </c>
      <c r="U132" s="11">
        <v>7</v>
      </c>
      <c r="V132" s="11">
        <v>2</v>
      </c>
      <c r="W132" s="12">
        <v>2</v>
      </c>
      <c r="X132" s="12">
        <v>2</v>
      </c>
      <c r="Y132" s="10">
        <v>2</v>
      </c>
      <c r="Z132" s="11">
        <v>2</v>
      </c>
      <c r="AA132" s="11">
        <v>2</v>
      </c>
      <c r="AB132" s="11">
        <v>2</v>
      </c>
      <c r="AC132" s="11">
        <v>7</v>
      </c>
      <c r="AD132" s="11">
        <v>7</v>
      </c>
      <c r="AE132" s="10">
        <v>7</v>
      </c>
      <c r="AF132" s="11">
        <v>7</v>
      </c>
    </row>
    <row r="133" spans="18:32">
      <c r="R133" s="13">
        <v>57</v>
      </c>
      <c r="S133" s="10">
        <v>2</v>
      </c>
      <c r="T133" s="11">
        <v>7</v>
      </c>
      <c r="U133" s="11">
        <v>7</v>
      </c>
      <c r="V133" s="11">
        <v>2</v>
      </c>
      <c r="W133" s="12">
        <v>2</v>
      </c>
      <c r="X133" s="12">
        <v>2</v>
      </c>
      <c r="Y133" s="10">
        <v>2</v>
      </c>
      <c r="Z133" s="11">
        <v>2</v>
      </c>
      <c r="AA133" s="11">
        <v>2</v>
      </c>
      <c r="AB133" s="11">
        <v>2</v>
      </c>
      <c r="AC133" s="11">
        <v>7</v>
      </c>
      <c r="AD133" s="11">
        <v>7</v>
      </c>
      <c r="AE133" s="10">
        <v>7</v>
      </c>
      <c r="AF133" s="11">
        <v>6</v>
      </c>
    </row>
    <row r="134" spans="18:32">
      <c r="R134" s="13">
        <v>56</v>
      </c>
      <c r="S134" s="10">
        <v>2</v>
      </c>
      <c r="T134" s="11">
        <v>7</v>
      </c>
      <c r="U134" s="11">
        <v>7</v>
      </c>
      <c r="V134" s="11">
        <v>2</v>
      </c>
      <c r="W134" s="12">
        <v>2</v>
      </c>
      <c r="X134" s="12">
        <v>2</v>
      </c>
      <c r="Y134" s="10">
        <v>2</v>
      </c>
      <c r="Z134" s="11">
        <v>2</v>
      </c>
      <c r="AA134" s="11">
        <v>2</v>
      </c>
      <c r="AB134" s="11">
        <v>2</v>
      </c>
      <c r="AC134" s="11">
        <v>7</v>
      </c>
      <c r="AD134" s="11">
        <v>7</v>
      </c>
      <c r="AE134" s="10">
        <v>6</v>
      </c>
      <c r="AF134" s="11">
        <v>6</v>
      </c>
    </row>
    <row r="135" spans="18:32">
      <c r="R135" s="13">
        <v>55</v>
      </c>
      <c r="S135" s="10">
        <v>2</v>
      </c>
      <c r="T135" s="11">
        <v>7</v>
      </c>
      <c r="U135" s="11">
        <v>7</v>
      </c>
      <c r="V135" s="11">
        <v>2</v>
      </c>
      <c r="W135" s="12">
        <v>2</v>
      </c>
      <c r="X135" s="12">
        <v>2</v>
      </c>
      <c r="Y135" s="10">
        <v>2</v>
      </c>
      <c r="Z135" s="11">
        <v>2</v>
      </c>
      <c r="AA135" s="11">
        <v>2</v>
      </c>
      <c r="AB135" s="11">
        <v>2</v>
      </c>
      <c r="AC135" s="11">
        <v>7</v>
      </c>
      <c r="AD135" s="11">
        <v>6</v>
      </c>
      <c r="AE135" s="10">
        <v>6</v>
      </c>
      <c r="AF135" s="11">
        <v>6</v>
      </c>
    </row>
    <row r="136" spans="18:32">
      <c r="R136" s="13">
        <v>54</v>
      </c>
      <c r="S136" s="10">
        <v>2</v>
      </c>
      <c r="T136" s="11">
        <v>7</v>
      </c>
      <c r="U136" s="11">
        <v>7</v>
      </c>
      <c r="V136" s="11">
        <v>2</v>
      </c>
      <c r="W136" s="12">
        <v>2</v>
      </c>
      <c r="X136" s="12">
        <v>2</v>
      </c>
      <c r="Y136" s="10">
        <v>2</v>
      </c>
      <c r="Z136" s="11">
        <v>2</v>
      </c>
      <c r="AA136" s="11">
        <v>2</v>
      </c>
      <c r="AB136" s="11">
        <v>2</v>
      </c>
      <c r="AC136" s="11">
        <v>6</v>
      </c>
      <c r="AD136" s="11">
        <v>6</v>
      </c>
      <c r="AE136" s="10">
        <v>6</v>
      </c>
      <c r="AF136" s="11">
        <v>6</v>
      </c>
    </row>
    <row r="137" spans="18:32">
      <c r="R137" s="13">
        <v>53</v>
      </c>
      <c r="S137" s="10">
        <v>2</v>
      </c>
      <c r="T137" s="11">
        <v>7</v>
      </c>
      <c r="U137" s="11">
        <v>7</v>
      </c>
      <c r="V137" s="11">
        <v>2</v>
      </c>
      <c r="W137" s="12">
        <v>2</v>
      </c>
      <c r="X137" s="12">
        <v>2</v>
      </c>
      <c r="Y137" s="10">
        <v>2</v>
      </c>
      <c r="Z137" s="11">
        <v>2</v>
      </c>
      <c r="AA137" s="11">
        <v>2</v>
      </c>
      <c r="AB137" s="11">
        <v>1</v>
      </c>
      <c r="AC137" s="11">
        <v>6</v>
      </c>
      <c r="AD137" s="11">
        <v>6</v>
      </c>
      <c r="AE137" s="10">
        <v>6</v>
      </c>
      <c r="AF137" s="11">
        <v>6</v>
      </c>
    </row>
    <row r="138" spans="18:32">
      <c r="R138" s="13">
        <v>52</v>
      </c>
      <c r="S138" s="10">
        <v>2</v>
      </c>
      <c r="T138" s="11">
        <v>7</v>
      </c>
      <c r="U138" s="11">
        <v>7</v>
      </c>
      <c r="V138" s="11">
        <v>2</v>
      </c>
      <c r="W138" s="12">
        <v>2</v>
      </c>
      <c r="X138" s="12">
        <v>2</v>
      </c>
      <c r="Y138" s="10">
        <v>2</v>
      </c>
      <c r="Z138" s="11">
        <v>2</v>
      </c>
      <c r="AA138" s="11">
        <v>1</v>
      </c>
      <c r="AB138" s="11">
        <v>1</v>
      </c>
      <c r="AC138" s="11">
        <v>6</v>
      </c>
      <c r="AD138" s="11">
        <v>6</v>
      </c>
      <c r="AE138" s="10">
        <v>6</v>
      </c>
      <c r="AF138" s="11">
        <v>6</v>
      </c>
    </row>
    <row r="139" spans="18:32">
      <c r="R139" s="13">
        <v>51</v>
      </c>
      <c r="S139" s="10">
        <v>2</v>
      </c>
      <c r="T139" s="11">
        <v>7</v>
      </c>
      <c r="U139" s="11">
        <v>7</v>
      </c>
      <c r="V139" s="11">
        <v>2</v>
      </c>
      <c r="W139" s="12">
        <v>2</v>
      </c>
      <c r="X139" s="12">
        <v>2</v>
      </c>
      <c r="Y139" s="10">
        <v>2</v>
      </c>
      <c r="Z139" s="11">
        <v>1</v>
      </c>
      <c r="AA139" s="11">
        <v>1</v>
      </c>
      <c r="AB139" s="11">
        <v>1</v>
      </c>
      <c r="AC139" s="11">
        <v>6</v>
      </c>
      <c r="AD139" s="11">
        <v>6</v>
      </c>
      <c r="AE139" s="10">
        <v>6</v>
      </c>
      <c r="AF139" s="11">
        <v>6</v>
      </c>
    </row>
    <row r="140" spans="18:32">
      <c r="R140" s="13">
        <v>50</v>
      </c>
      <c r="S140" s="10">
        <v>2</v>
      </c>
      <c r="T140" s="11">
        <v>7</v>
      </c>
      <c r="U140" s="11">
        <v>7</v>
      </c>
      <c r="V140" s="11">
        <v>2</v>
      </c>
      <c r="W140" s="12">
        <v>2</v>
      </c>
      <c r="X140" s="12">
        <v>2</v>
      </c>
      <c r="Y140" s="10">
        <v>1</v>
      </c>
      <c r="Z140" s="11">
        <v>1</v>
      </c>
      <c r="AA140" s="11">
        <v>1</v>
      </c>
      <c r="AB140" s="11">
        <v>1</v>
      </c>
      <c r="AC140" s="11">
        <v>6</v>
      </c>
      <c r="AD140" s="11">
        <v>6</v>
      </c>
      <c r="AE140" s="10">
        <v>6</v>
      </c>
      <c r="AF140" s="11">
        <v>6</v>
      </c>
    </row>
    <row r="141" spans="18:32">
      <c r="R141" s="13">
        <v>49</v>
      </c>
      <c r="S141" s="10">
        <v>2</v>
      </c>
      <c r="T141" s="11">
        <v>7</v>
      </c>
      <c r="U141" s="11">
        <v>7</v>
      </c>
      <c r="V141" s="11">
        <v>2</v>
      </c>
      <c r="W141" s="12">
        <v>2</v>
      </c>
      <c r="X141" s="12">
        <v>1</v>
      </c>
      <c r="Y141" s="10">
        <v>1</v>
      </c>
      <c r="Z141" s="11">
        <v>1</v>
      </c>
      <c r="AA141" s="11">
        <v>1</v>
      </c>
      <c r="AB141" s="11">
        <v>1</v>
      </c>
      <c r="AC141" s="11">
        <v>6</v>
      </c>
      <c r="AD141" s="11">
        <v>6</v>
      </c>
      <c r="AE141" s="10">
        <v>6</v>
      </c>
      <c r="AF141" s="11">
        <v>6</v>
      </c>
    </row>
    <row r="142" spans="18:32">
      <c r="R142" s="13">
        <v>48</v>
      </c>
      <c r="S142" s="10">
        <v>2</v>
      </c>
      <c r="T142" s="11">
        <v>7</v>
      </c>
      <c r="U142" s="11">
        <v>7</v>
      </c>
      <c r="V142" s="11">
        <v>2</v>
      </c>
      <c r="W142" s="12">
        <v>1</v>
      </c>
      <c r="X142" s="12">
        <v>1</v>
      </c>
      <c r="Y142" s="10">
        <v>1</v>
      </c>
      <c r="Z142" s="11">
        <v>1</v>
      </c>
      <c r="AA142" s="11">
        <v>1</v>
      </c>
      <c r="AB142" s="11">
        <v>1</v>
      </c>
      <c r="AC142" s="11">
        <v>6</v>
      </c>
      <c r="AD142" s="11">
        <v>6</v>
      </c>
      <c r="AE142" s="10">
        <v>6</v>
      </c>
      <c r="AF142" s="11">
        <v>6</v>
      </c>
    </row>
    <row r="143" spans="18:32">
      <c r="R143" s="13">
        <v>47</v>
      </c>
      <c r="S143" s="10">
        <v>2</v>
      </c>
      <c r="T143" s="11">
        <v>7</v>
      </c>
      <c r="U143" s="11">
        <v>7</v>
      </c>
      <c r="V143" s="11">
        <v>1</v>
      </c>
      <c r="W143" s="12">
        <v>1</v>
      </c>
      <c r="X143" s="12">
        <v>1</v>
      </c>
      <c r="Y143" s="10">
        <v>1</v>
      </c>
      <c r="Z143" s="11">
        <v>1</v>
      </c>
      <c r="AA143" s="11">
        <v>1</v>
      </c>
      <c r="AB143" s="11">
        <v>1</v>
      </c>
      <c r="AC143" s="11">
        <v>6</v>
      </c>
      <c r="AD143" s="11">
        <v>6</v>
      </c>
      <c r="AE143" s="10">
        <v>6</v>
      </c>
      <c r="AF143" s="11">
        <v>6</v>
      </c>
    </row>
    <row r="144" spans="18:32">
      <c r="R144" s="13">
        <v>46</v>
      </c>
      <c r="S144" s="10">
        <v>2</v>
      </c>
      <c r="T144" s="11">
        <v>7</v>
      </c>
      <c r="U144" s="11">
        <v>6</v>
      </c>
      <c r="V144" s="11">
        <v>1</v>
      </c>
      <c r="W144" s="12">
        <v>1</v>
      </c>
      <c r="X144" s="12">
        <v>1</v>
      </c>
      <c r="Y144" s="10">
        <v>1</v>
      </c>
      <c r="Z144" s="11">
        <v>1</v>
      </c>
      <c r="AA144" s="11">
        <v>1</v>
      </c>
      <c r="AB144" s="11">
        <v>1</v>
      </c>
      <c r="AC144" s="11">
        <v>6</v>
      </c>
      <c r="AD144" s="11">
        <v>6</v>
      </c>
      <c r="AE144" s="10">
        <v>6</v>
      </c>
      <c r="AF144" s="11">
        <v>6</v>
      </c>
    </row>
    <row r="145" spans="18:32">
      <c r="R145" s="13">
        <v>45</v>
      </c>
      <c r="S145" s="10">
        <v>2</v>
      </c>
      <c r="T145" s="11">
        <v>6</v>
      </c>
      <c r="U145" s="11">
        <v>6</v>
      </c>
      <c r="V145" s="11">
        <v>1</v>
      </c>
      <c r="W145" s="12">
        <v>1</v>
      </c>
      <c r="X145" s="12">
        <v>1</v>
      </c>
      <c r="Y145" s="10">
        <v>1</v>
      </c>
      <c r="Z145" s="11">
        <v>1</v>
      </c>
      <c r="AA145" s="11">
        <v>1</v>
      </c>
      <c r="AB145" s="11">
        <v>1</v>
      </c>
      <c r="AC145" s="11">
        <v>6</v>
      </c>
      <c r="AD145" s="11">
        <v>6</v>
      </c>
      <c r="AE145" s="10">
        <v>6</v>
      </c>
      <c r="AF145" s="11">
        <v>6</v>
      </c>
    </row>
    <row r="146" spans="18:32">
      <c r="R146" s="13">
        <v>44</v>
      </c>
      <c r="S146" s="10">
        <v>1</v>
      </c>
      <c r="T146" s="11">
        <v>6</v>
      </c>
      <c r="U146" s="11">
        <v>6</v>
      </c>
      <c r="V146" s="11">
        <v>1</v>
      </c>
      <c r="W146" s="12">
        <v>1</v>
      </c>
      <c r="X146" s="12">
        <v>1</v>
      </c>
      <c r="Y146" s="10">
        <v>1</v>
      </c>
      <c r="Z146" s="11">
        <v>1</v>
      </c>
      <c r="AA146" s="11">
        <v>1</v>
      </c>
      <c r="AB146" s="11">
        <v>1</v>
      </c>
      <c r="AC146" s="11">
        <v>6</v>
      </c>
      <c r="AD146" s="11">
        <v>6</v>
      </c>
      <c r="AE146" s="10">
        <v>6</v>
      </c>
      <c r="AF146" s="11">
        <v>6</v>
      </c>
    </row>
    <row r="147" spans="18:32">
      <c r="R147" s="13">
        <v>43</v>
      </c>
      <c r="S147" s="10">
        <v>1</v>
      </c>
      <c r="T147" s="11">
        <v>6</v>
      </c>
      <c r="U147" s="11">
        <v>6</v>
      </c>
      <c r="V147" s="11">
        <v>1</v>
      </c>
      <c r="W147" s="12">
        <v>1</v>
      </c>
      <c r="X147" s="12">
        <v>1</v>
      </c>
      <c r="Y147" s="10">
        <v>1</v>
      </c>
      <c r="Z147" s="11">
        <v>1</v>
      </c>
      <c r="AA147" s="11">
        <v>1</v>
      </c>
      <c r="AB147" s="11">
        <v>1</v>
      </c>
      <c r="AC147" s="11">
        <v>6</v>
      </c>
      <c r="AD147" s="11">
        <v>6</v>
      </c>
      <c r="AE147" s="10">
        <v>6</v>
      </c>
      <c r="AF147" s="11">
        <v>5</v>
      </c>
    </row>
    <row r="148" spans="18:32">
      <c r="R148" s="13">
        <v>42</v>
      </c>
      <c r="S148" s="10">
        <v>1</v>
      </c>
      <c r="T148" s="11">
        <v>6</v>
      </c>
      <c r="U148" s="11">
        <v>6</v>
      </c>
      <c r="V148" s="11">
        <v>1</v>
      </c>
      <c r="W148" s="12">
        <v>1</v>
      </c>
      <c r="X148" s="12">
        <v>1</v>
      </c>
      <c r="Y148" s="10">
        <v>1</v>
      </c>
      <c r="Z148" s="11">
        <v>1</v>
      </c>
      <c r="AA148" s="11">
        <v>1</v>
      </c>
      <c r="AB148" s="11">
        <v>1</v>
      </c>
      <c r="AC148" s="11">
        <v>6</v>
      </c>
      <c r="AD148" s="11">
        <v>6</v>
      </c>
      <c r="AE148" s="10">
        <v>5</v>
      </c>
      <c r="AF148" s="11">
        <v>5</v>
      </c>
    </row>
    <row r="149" spans="18:32">
      <c r="R149" s="13">
        <v>41</v>
      </c>
      <c r="S149" s="10">
        <v>1</v>
      </c>
      <c r="T149" s="11">
        <v>6</v>
      </c>
      <c r="U149" s="11">
        <v>6</v>
      </c>
      <c r="V149" s="11">
        <v>1</v>
      </c>
      <c r="W149" s="12">
        <v>1</v>
      </c>
      <c r="X149" s="12">
        <v>1</v>
      </c>
      <c r="Y149" s="10">
        <v>1</v>
      </c>
      <c r="Z149" s="11">
        <v>1</v>
      </c>
      <c r="AA149" s="11">
        <v>1</v>
      </c>
      <c r="AB149" s="11">
        <v>1</v>
      </c>
      <c r="AC149" s="11">
        <v>6</v>
      </c>
      <c r="AD149" s="11">
        <v>5</v>
      </c>
      <c r="AE149" s="10">
        <v>5</v>
      </c>
      <c r="AF149" s="11">
        <v>5</v>
      </c>
    </row>
    <row r="150" spans="18:32">
      <c r="R150" s="13">
        <v>40</v>
      </c>
      <c r="S150" s="10">
        <v>1</v>
      </c>
      <c r="T150" s="11">
        <v>6</v>
      </c>
      <c r="U150" s="11">
        <v>6</v>
      </c>
      <c r="V150" s="11">
        <v>1</v>
      </c>
      <c r="W150" s="12">
        <v>1</v>
      </c>
      <c r="X150" s="12">
        <v>1</v>
      </c>
      <c r="Y150" s="10">
        <v>1</v>
      </c>
      <c r="Z150" s="11">
        <v>1</v>
      </c>
      <c r="AA150" s="11">
        <v>1</v>
      </c>
      <c r="AB150" s="11">
        <v>1</v>
      </c>
      <c r="AC150" s="11">
        <v>5</v>
      </c>
      <c r="AD150" s="11">
        <v>5</v>
      </c>
      <c r="AE150" s="10">
        <v>5</v>
      </c>
      <c r="AF150" s="11">
        <v>5</v>
      </c>
    </row>
    <row r="151" spans="18:32">
      <c r="R151" s="13">
        <v>39</v>
      </c>
      <c r="S151" s="10">
        <v>1</v>
      </c>
      <c r="T151" s="11">
        <v>6</v>
      </c>
      <c r="U151" s="11">
        <v>6</v>
      </c>
      <c r="V151" s="11">
        <v>1</v>
      </c>
      <c r="W151" s="12">
        <v>1</v>
      </c>
      <c r="X151" s="12">
        <v>1</v>
      </c>
      <c r="Y151" s="10">
        <v>1</v>
      </c>
      <c r="Z151" s="11">
        <v>1</v>
      </c>
      <c r="AA151" s="11">
        <v>1</v>
      </c>
      <c r="AB151" s="11">
        <v>0</v>
      </c>
      <c r="AC151" s="11">
        <v>5</v>
      </c>
      <c r="AD151" s="11">
        <v>5</v>
      </c>
      <c r="AE151" s="10">
        <v>5</v>
      </c>
      <c r="AF151" s="11">
        <v>5</v>
      </c>
    </row>
    <row r="152" spans="18:32">
      <c r="R152" s="13">
        <v>38</v>
      </c>
      <c r="S152" s="10">
        <v>1</v>
      </c>
      <c r="T152" s="11">
        <v>6</v>
      </c>
      <c r="U152" s="11">
        <v>6</v>
      </c>
      <c r="V152" s="11">
        <v>1</v>
      </c>
      <c r="W152" s="12">
        <v>1</v>
      </c>
      <c r="X152" s="12">
        <v>1</v>
      </c>
      <c r="Y152" s="10">
        <v>1</v>
      </c>
      <c r="Z152" s="11">
        <v>1</v>
      </c>
      <c r="AA152" s="11">
        <v>0</v>
      </c>
      <c r="AB152" s="11">
        <v>0</v>
      </c>
      <c r="AC152" s="11">
        <v>5</v>
      </c>
      <c r="AD152" s="11">
        <v>5</v>
      </c>
      <c r="AE152" s="10">
        <v>5</v>
      </c>
      <c r="AF152" s="11">
        <v>5</v>
      </c>
    </row>
    <row r="153" spans="18:32">
      <c r="R153" s="13">
        <v>37</v>
      </c>
      <c r="S153" s="10">
        <v>1</v>
      </c>
      <c r="T153" s="11">
        <v>6</v>
      </c>
      <c r="U153" s="11">
        <v>6</v>
      </c>
      <c r="V153" s="11">
        <v>1</v>
      </c>
      <c r="W153" s="12">
        <v>1</v>
      </c>
      <c r="X153" s="12">
        <v>1</v>
      </c>
      <c r="Y153" s="10">
        <v>1</v>
      </c>
      <c r="Z153" s="11">
        <v>0</v>
      </c>
      <c r="AA153" s="11">
        <v>0</v>
      </c>
      <c r="AB153" s="11">
        <v>0</v>
      </c>
      <c r="AC153" s="11">
        <v>5</v>
      </c>
      <c r="AD153" s="11">
        <v>5</v>
      </c>
      <c r="AE153" s="10">
        <v>5</v>
      </c>
      <c r="AF153" s="11">
        <v>5</v>
      </c>
    </row>
    <row r="154" spans="18:32">
      <c r="R154" s="13">
        <v>36</v>
      </c>
      <c r="S154" s="10">
        <v>1</v>
      </c>
      <c r="T154" s="11">
        <v>6</v>
      </c>
      <c r="U154" s="11">
        <v>6</v>
      </c>
      <c r="V154" s="11">
        <v>1</v>
      </c>
      <c r="W154" s="12">
        <v>1</v>
      </c>
      <c r="X154" s="12">
        <v>1</v>
      </c>
      <c r="Y154" s="10">
        <v>0</v>
      </c>
      <c r="Z154" s="11">
        <v>0</v>
      </c>
      <c r="AA154" s="11">
        <v>0</v>
      </c>
      <c r="AB154" s="11">
        <v>0</v>
      </c>
      <c r="AC154" s="11">
        <v>5</v>
      </c>
      <c r="AD154" s="11">
        <v>5</v>
      </c>
      <c r="AE154" s="10">
        <v>5</v>
      </c>
      <c r="AF154" s="11">
        <v>5</v>
      </c>
    </row>
    <row r="155" spans="18:32">
      <c r="R155" s="13">
        <v>35</v>
      </c>
      <c r="S155" s="10">
        <v>1</v>
      </c>
      <c r="T155" s="11">
        <v>6</v>
      </c>
      <c r="U155" s="11">
        <v>6</v>
      </c>
      <c r="V155" s="11">
        <v>1</v>
      </c>
      <c r="W155" s="12">
        <v>1</v>
      </c>
      <c r="X155" s="12">
        <v>0</v>
      </c>
      <c r="Y155" s="10">
        <v>0</v>
      </c>
      <c r="Z155" s="11">
        <v>0</v>
      </c>
      <c r="AA155" s="11">
        <v>0</v>
      </c>
      <c r="AB155" s="11">
        <v>0</v>
      </c>
      <c r="AC155" s="11">
        <v>5</v>
      </c>
      <c r="AD155" s="11">
        <v>5</v>
      </c>
      <c r="AE155" s="10">
        <v>5</v>
      </c>
      <c r="AF155" s="11">
        <v>5</v>
      </c>
    </row>
    <row r="156" spans="18:32">
      <c r="R156" s="13">
        <v>34</v>
      </c>
      <c r="S156" s="10">
        <v>1</v>
      </c>
      <c r="T156" s="11">
        <v>6</v>
      </c>
      <c r="U156" s="11">
        <v>6</v>
      </c>
      <c r="V156" s="11">
        <v>1</v>
      </c>
      <c r="W156" s="12">
        <v>0</v>
      </c>
      <c r="X156" s="12">
        <v>0</v>
      </c>
      <c r="Y156" s="10">
        <v>0</v>
      </c>
      <c r="Z156" s="11">
        <v>0</v>
      </c>
      <c r="AA156" s="11">
        <v>0</v>
      </c>
      <c r="AB156" s="11">
        <v>0</v>
      </c>
      <c r="AC156" s="11">
        <v>5</v>
      </c>
      <c r="AD156" s="11">
        <v>5</v>
      </c>
      <c r="AE156" s="10">
        <v>5</v>
      </c>
      <c r="AF156" s="11">
        <v>5</v>
      </c>
    </row>
    <row r="157" spans="18:32">
      <c r="R157" s="13">
        <v>33</v>
      </c>
      <c r="S157" s="10">
        <v>1</v>
      </c>
      <c r="T157" s="11">
        <v>6</v>
      </c>
      <c r="U157" s="11">
        <v>6</v>
      </c>
      <c r="V157" s="11">
        <v>0</v>
      </c>
      <c r="W157" s="12">
        <v>0</v>
      </c>
      <c r="X157" s="12">
        <v>0</v>
      </c>
      <c r="Y157" s="10">
        <v>0</v>
      </c>
      <c r="Z157" s="11">
        <v>0</v>
      </c>
      <c r="AA157" s="11">
        <v>0</v>
      </c>
      <c r="AB157" s="11">
        <v>0</v>
      </c>
      <c r="AC157" s="11">
        <v>5</v>
      </c>
      <c r="AD157" s="11">
        <v>5</v>
      </c>
      <c r="AE157" s="10">
        <v>5</v>
      </c>
      <c r="AF157" s="11">
        <v>5</v>
      </c>
    </row>
    <row r="158" spans="18:32">
      <c r="R158" s="13">
        <v>32</v>
      </c>
      <c r="S158" s="10">
        <v>1</v>
      </c>
      <c r="T158" s="11">
        <v>6</v>
      </c>
      <c r="U158" s="11">
        <v>5</v>
      </c>
      <c r="V158" s="11">
        <v>0</v>
      </c>
      <c r="W158" s="12">
        <v>0</v>
      </c>
      <c r="X158" s="12">
        <v>0</v>
      </c>
      <c r="Y158" s="10">
        <v>0</v>
      </c>
      <c r="Z158" s="11">
        <v>0</v>
      </c>
      <c r="AA158" s="11">
        <v>0</v>
      </c>
      <c r="AB158" s="11">
        <v>0</v>
      </c>
      <c r="AC158" s="11">
        <v>5</v>
      </c>
      <c r="AD158" s="11">
        <v>5</v>
      </c>
      <c r="AE158" s="10">
        <v>5</v>
      </c>
      <c r="AF158" s="11">
        <v>5</v>
      </c>
    </row>
    <row r="159" spans="18:32">
      <c r="R159" s="13">
        <v>31</v>
      </c>
      <c r="S159" s="10">
        <v>1</v>
      </c>
      <c r="T159" s="11">
        <v>5</v>
      </c>
      <c r="U159" s="11">
        <v>5</v>
      </c>
      <c r="V159" s="11">
        <v>0</v>
      </c>
      <c r="W159" s="12">
        <v>0</v>
      </c>
      <c r="X159" s="12">
        <v>0</v>
      </c>
      <c r="Y159" s="10">
        <v>0</v>
      </c>
      <c r="Z159" s="11">
        <v>0</v>
      </c>
      <c r="AA159" s="11">
        <v>0</v>
      </c>
      <c r="AB159" s="11">
        <v>0</v>
      </c>
      <c r="AC159" s="11">
        <v>5</v>
      </c>
      <c r="AD159" s="11">
        <v>5</v>
      </c>
      <c r="AE159" s="10">
        <v>5</v>
      </c>
      <c r="AF159" s="11">
        <v>5</v>
      </c>
    </row>
    <row r="160" spans="18:32">
      <c r="R160" s="13">
        <v>30</v>
      </c>
      <c r="S160" s="10">
        <v>0</v>
      </c>
      <c r="T160" s="11">
        <v>5</v>
      </c>
      <c r="U160" s="11">
        <v>5</v>
      </c>
      <c r="V160" s="11">
        <v>0</v>
      </c>
      <c r="W160" s="12">
        <v>0</v>
      </c>
      <c r="X160" s="12">
        <v>0</v>
      </c>
      <c r="Y160" s="10">
        <v>0</v>
      </c>
      <c r="Z160" s="11">
        <v>0</v>
      </c>
      <c r="AA160" s="11">
        <v>0</v>
      </c>
      <c r="AB160" s="11">
        <v>0</v>
      </c>
      <c r="AC160" s="11">
        <v>5</v>
      </c>
      <c r="AD160" s="11">
        <v>5</v>
      </c>
      <c r="AE160" s="10">
        <v>5</v>
      </c>
      <c r="AF160" s="11">
        <v>5</v>
      </c>
    </row>
    <row r="161" spans="18:32">
      <c r="R161" s="13">
        <v>29</v>
      </c>
      <c r="S161" s="10">
        <v>0</v>
      </c>
      <c r="T161" s="11">
        <v>5</v>
      </c>
      <c r="U161" s="11">
        <v>5</v>
      </c>
      <c r="V161" s="11">
        <v>0</v>
      </c>
      <c r="W161" s="12">
        <v>0</v>
      </c>
      <c r="X161" s="12">
        <v>0</v>
      </c>
      <c r="Y161" s="10">
        <v>0</v>
      </c>
      <c r="Z161" s="11">
        <v>0</v>
      </c>
      <c r="AA161" s="11">
        <v>0</v>
      </c>
      <c r="AB161" s="11">
        <v>0</v>
      </c>
      <c r="AC161" s="11">
        <v>5</v>
      </c>
      <c r="AD161" s="11">
        <v>5</v>
      </c>
      <c r="AE161" s="10">
        <v>5</v>
      </c>
      <c r="AF161" s="11">
        <v>4</v>
      </c>
    </row>
    <row r="162" spans="18:32">
      <c r="R162" s="13">
        <v>28</v>
      </c>
      <c r="S162" s="10">
        <v>0</v>
      </c>
      <c r="T162" s="11">
        <v>5</v>
      </c>
      <c r="U162" s="11">
        <v>5</v>
      </c>
      <c r="V162" s="11">
        <v>0</v>
      </c>
      <c r="W162" s="12">
        <v>0</v>
      </c>
      <c r="X162" s="12">
        <v>0</v>
      </c>
      <c r="Y162" s="10">
        <v>0</v>
      </c>
      <c r="Z162" s="11">
        <v>0</v>
      </c>
      <c r="AA162" s="11">
        <v>0</v>
      </c>
      <c r="AB162" s="11">
        <v>0</v>
      </c>
      <c r="AC162" s="11">
        <v>5</v>
      </c>
      <c r="AD162" s="11">
        <v>5</v>
      </c>
      <c r="AE162" s="10">
        <v>4</v>
      </c>
      <c r="AF162" s="10">
        <v>4</v>
      </c>
    </row>
    <row r="163" spans="18:32">
      <c r="R163" s="13">
        <v>27</v>
      </c>
      <c r="S163" s="10">
        <v>0</v>
      </c>
      <c r="T163" s="11">
        <v>5</v>
      </c>
      <c r="U163" s="11">
        <v>5</v>
      </c>
      <c r="V163" s="11">
        <v>0</v>
      </c>
      <c r="W163" s="12">
        <v>0</v>
      </c>
      <c r="X163" s="12">
        <v>0</v>
      </c>
      <c r="Y163" s="10">
        <v>0</v>
      </c>
      <c r="Z163" s="11">
        <v>0</v>
      </c>
      <c r="AA163" s="11">
        <v>0</v>
      </c>
      <c r="AB163" s="11">
        <v>0</v>
      </c>
      <c r="AC163" s="11">
        <v>5</v>
      </c>
      <c r="AD163" s="11">
        <v>4</v>
      </c>
      <c r="AE163" s="10">
        <v>4</v>
      </c>
      <c r="AF163" s="10">
        <v>4</v>
      </c>
    </row>
    <row r="164" spans="18:32">
      <c r="R164" s="13">
        <v>26</v>
      </c>
      <c r="S164" s="10">
        <v>0</v>
      </c>
      <c r="T164" s="11">
        <v>5</v>
      </c>
      <c r="U164" s="11">
        <v>5</v>
      </c>
      <c r="V164" s="11">
        <v>0</v>
      </c>
      <c r="W164" s="12">
        <v>0</v>
      </c>
      <c r="X164" s="12">
        <v>0</v>
      </c>
      <c r="Y164" s="10">
        <v>0</v>
      </c>
      <c r="Z164" s="11">
        <v>0</v>
      </c>
      <c r="AA164" s="11">
        <v>0</v>
      </c>
      <c r="AB164" s="11">
        <v>0</v>
      </c>
      <c r="AC164" s="11">
        <v>4</v>
      </c>
      <c r="AD164" s="11">
        <v>4</v>
      </c>
      <c r="AE164" s="10">
        <v>4</v>
      </c>
      <c r="AF164" s="10">
        <v>4</v>
      </c>
    </row>
  </sheetData>
  <mergeCells count="4">
    <mergeCell ref="B2:B3"/>
    <mergeCell ref="E2:O2"/>
    <mergeCell ref="A1:O1"/>
    <mergeCell ref="A2:A3"/>
  </mergeCells>
  <phoneticPr fontId="0" type="noConversion"/>
  <pageMargins left="0.19685039370078741" right="0.11811023622047245" top="0.35433070866141736" bottom="0.15748031496062992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4"/>
  <sheetViews>
    <sheetView workbookViewId="0">
      <selection activeCell="E5" sqref="E5:R15"/>
    </sheetView>
  </sheetViews>
  <sheetFormatPr defaultRowHeight="15"/>
  <cols>
    <col min="1" max="1" width="3.5703125" bestFit="1" customWidth="1"/>
    <col min="2" max="2" width="5.7109375" customWidth="1"/>
    <col min="3" max="3" width="34.140625" bestFit="1" customWidth="1"/>
    <col min="4" max="4" width="3.140625" hidden="1" customWidth="1"/>
    <col min="5" max="18" width="3.28515625" customWidth="1"/>
    <col min="19" max="19" width="8.7109375" bestFit="1" customWidth="1"/>
    <col min="20" max="20" width="8.5703125" customWidth="1"/>
    <col min="22" max="36" width="9.140625" hidden="1" customWidth="1"/>
  </cols>
  <sheetData>
    <row r="1" spans="1:36" ht="21.75" customHeight="1" thickBo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  <c r="T1" s="1"/>
      <c r="U1" s="1"/>
      <c r="V1" s="1"/>
      <c r="W1" s="1"/>
      <c r="X1" s="1"/>
      <c r="Y1" s="1"/>
      <c r="Z1" s="1"/>
    </row>
    <row r="2" spans="1:36" s="4" customFormat="1" ht="15.75" thickBot="1">
      <c r="A2" s="58" t="s">
        <v>22</v>
      </c>
      <c r="B2" s="58" t="s">
        <v>21</v>
      </c>
      <c r="C2" s="25" t="s">
        <v>1</v>
      </c>
      <c r="D2" s="2"/>
      <c r="E2" s="60" t="s">
        <v>2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  <c r="T2" s="3"/>
      <c r="U2" s="3"/>
      <c r="V2" s="3"/>
      <c r="W2" s="3"/>
      <c r="X2" s="3"/>
      <c r="Y2" s="3"/>
      <c r="Z2" s="3"/>
    </row>
    <row r="3" spans="1:36" s="4" customFormat="1" ht="175.5" thickBot="1">
      <c r="A3" s="59"/>
      <c r="B3" s="59"/>
      <c r="C3" s="28" t="s">
        <v>18</v>
      </c>
      <c r="D3" s="29"/>
      <c r="E3" s="35" t="s">
        <v>3</v>
      </c>
      <c r="F3" s="36" t="s">
        <v>4</v>
      </c>
      <c r="G3" s="37" t="s">
        <v>5</v>
      </c>
      <c r="H3" s="35" t="s">
        <v>6</v>
      </c>
      <c r="I3" s="35" t="s">
        <v>7</v>
      </c>
      <c r="J3" s="37" t="s">
        <v>8</v>
      </c>
      <c r="K3" s="36" t="s">
        <v>9</v>
      </c>
      <c r="L3" s="38" t="s">
        <v>10</v>
      </c>
      <c r="M3" s="39" t="s">
        <v>11</v>
      </c>
      <c r="N3" s="39" t="s">
        <v>12</v>
      </c>
      <c r="O3" s="39" t="s">
        <v>13</v>
      </c>
      <c r="P3" s="40" t="s">
        <v>19</v>
      </c>
      <c r="Q3" s="41" t="s">
        <v>15</v>
      </c>
      <c r="R3" s="41" t="s">
        <v>16</v>
      </c>
      <c r="S3" s="30" t="s">
        <v>17</v>
      </c>
      <c r="T3" s="3"/>
      <c r="U3" s="3"/>
      <c r="W3" s="5" t="s">
        <v>3</v>
      </c>
      <c r="X3" s="6" t="s">
        <v>4</v>
      </c>
      <c r="Y3" s="6" t="s">
        <v>5</v>
      </c>
      <c r="Z3" s="6" t="s">
        <v>6</v>
      </c>
      <c r="AA3" s="7" t="s">
        <v>7</v>
      </c>
      <c r="AB3" s="7" t="s">
        <v>8</v>
      </c>
      <c r="AC3" s="8" t="s">
        <v>9</v>
      </c>
      <c r="AD3" s="6" t="s">
        <v>10</v>
      </c>
      <c r="AE3" s="6" t="s">
        <v>11</v>
      </c>
      <c r="AF3" s="6" t="s">
        <v>12</v>
      </c>
      <c r="AG3" s="7" t="s">
        <v>13</v>
      </c>
      <c r="AH3" s="7" t="s">
        <v>14</v>
      </c>
      <c r="AI3" s="8" t="s">
        <v>15</v>
      </c>
      <c r="AJ3" s="8" t="s">
        <v>16</v>
      </c>
    </row>
    <row r="4" spans="1:36" ht="15.75" thickBot="1">
      <c r="A4" s="42" t="s">
        <v>20</v>
      </c>
      <c r="B4" s="42" t="s">
        <v>0</v>
      </c>
      <c r="C4" s="42" t="s">
        <v>18</v>
      </c>
      <c r="D4" s="43"/>
      <c r="E4" s="44">
        <v>5</v>
      </c>
      <c r="F4" s="44">
        <v>10</v>
      </c>
      <c r="G4" s="44">
        <v>10</v>
      </c>
      <c r="H4" s="44">
        <v>5</v>
      </c>
      <c r="I4" s="44">
        <v>5</v>
      </c>
      <c r="J4" s="44">
        <v>5</v>
      </c>
      <c r="K4" s="44">
        <v>5</v>
      </c>
      <c r="L4" s="44">
        <v>5</v>
      </c>
      <c r="M4" s="44">
        <v>5</v>
      </c>
      <c r="N4" s="44">
        <v>5</v>
      </c>
      <c r="O4" s="44">
        <v>10</v>
      </c>
      <c r="P4" s="44">
        <v>10</v>
      </c>
      <c r="Q4" s="44">
        <v>10</v>
      </c>
      <c r="R4" s="44">
        <v>10</v>
      </c>
      <c r="S4" s="45">
        <v>100</v>
      </c>
      <c r="T4" s="9"/>
      <c r="U4" s="9"/>
      <c r="V4" s="9"/>
      <c r="W4" s="10">
        <v>5</v>
      </c>
      <c r="X4" s="11">
        <v>10</v>
      </c>
      <c r="Y4" s="11">
        <v>10</v>
      </c>
      <c r="Z4" s="11">
        <v>5</v>
      </c>
      <c r="AA4" s="12">
        <v>5</v>
      </c>
      <c r="AB4" s="12">
        <v>5</v>
      </c>
      <c r="AC4" s="10">
        <v>5</v>
      </c>
      <c r="AD4" s="11">
        <v>5</v>
      </c>
      <c r="AE4" s="11">
        <v>5</v>
      </c>
      <c r="AF4" s="11">
        <v>5</v>
      </c>
      <c r="AG4" s="11">
        <v>10</v>
      </c>
      <c r="AH4" s="11">
        <v>10</v>
      </c>
      <c r="AI4" s="10">
        <v>10</v>
      </c>
      <c r="AJ4" s="11">
        <v>10</v>
      </c>
    </row>
    <row r="5" spans="1:36" ht="15.75">
      <c r="A5" s="46">
        <v>1</v>
      </c>
      <c r="B5" s="47"/>
      <c r="C5" s="51"/>
      <c r="D5" s="50">
        <v>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>
        <v>75</v>
      </c>
      <c r="T5" s="9"/>
      <c r="U5" s="9"/>
      <c r="V5" s="9"/>
      <c r="W5" s="9"/>
      <c r="X5" s="9"/>
      <c r="Y5" s="9"/>
      <c r="Z5" s="9"/>
    </row>
    <row r="6" spans="1:36" ht="15.75">
      <c r="A6" s="32">
        <v>2</v>
      </c>
      <c r="B6" s="31"/>
      <c r="C6" s="34"/>
      <c r="D6" s="23"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33">
        <v>65</v>
      </c>
      <c r="T6" s="9"/>
      <c r="U6" s="9"/>
      <c r="V6" s="9"/>
      <c r="W6" s="9"/>
      <c r="X6" s="9"/>
      <c r="Y6" s="9"/>
      <c r="Z6" s="9"/>
    </row>
    <row r="7" spans="1:36" ht="15.75">
      <c r="A7" s="32">
        <v>3</v>
      </c>
      <c r="B7" s="31"/>
      <c r="C7" s="34"/>
      <c r="D7" s="23"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33">
        <v>80</v>
      </c>
      <c r="T7" s="9"/>
      <c r="U7" s="9"/>
      <c r="V7" s="9"/>
      <c r="W7" s="9"/>
      <c r="X7" s="9"/>
      <c r="Y7" s="9"/>
      <c r="Z7" s="9"/>
    </row>
    <row r="8" spans="1:36" ht="15.75">
      <c r="A8" s="32">
        <v>4</v>
      </c>
      <c r="B8" s="31"/>
      <c r="C8" s="34"/>
      <c r="D8" s="23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33">
        <v>70</v>
      </c>
      <c r="T8" s="9"/>
      <c r="U8" s="9"/>
      <c r="V8" s="9"/>
      <c r="W8" s="9"/>
      <c r="X8" s="9"/>
      <c r="Y8" s="9"/>
      <c r="Z8" s="9"/>
    </row>
    <row r="9" spans="1:36" ht="15.75">
      <c r="A9" s="32">
        <v>5</v>
      </c>
      <c r="B9" s="31"/>
      <c r="C9" s="34"/>
      <c r="D9" s="23"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33">
        <v>70</v>
      </c>
      <c r="T9" s="9"/>
      <c r="U9" s="9"/>
      <c r="V9" s="13">
        <v>100</v>
      </c>
      <c r="W9" s="10">
        <v>5</v>
      </c>
      <c r="X9" s="11">
        <v>10</v>
      </c>
      <c r="Y9" s="11">
        <v>10</v>
      </c>
      <c r="Z9" s="11">
        <v>5</v>
      </c>
      <c r="AA9" s="12">
        <v>5</v>
      </c>
      <c r="AB9" s="12">
        <v>5</v>
      </c>
      <c r="AC9" s="10">
        <v>5</v>
      </c>
      <c r="AD9" s="11">
        <v>5</v>
      </c>
      <c r="AE9" s="11">
        <v>5</v>
      </c>
      <c r="AF9" s="11">
        <v>5</v>
      </c>
      <c r="AG9" s="11">
        <v>10</v>
      </c>
      <c r="AH9" s="11">
        <v>10</v>
      </c>
      <c r="AI9" s="10">
        <v>10</v>
      </c>
      <c r="AJ9" s="11">
        <v>10</v>
      </c>
    </row>
    <row r="10" spans="1:36" ht="15.75">
      <c r="A10" s="32">
        <v>6</v>
      </c>
      <c r="B10" s="31"/>
      <c r="C10" s="34"/>
      <c r="D10" s="23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33">
        <v>70</v>
      </c>
      <c r="T10" s="9"/>
      <c r="U10" s="9"/>
      <c r="V10" s="13">
        <v>99</v>
      </c>
      <c r="W10" s="10">
        <v>5</v>
      </c>
      <c r="X10" s="11">
        <v>10</v>
      </c>
      <c r="Y10" s="11">
        <v>10</v>
      </c>
      <c r="Z10" s="11">
        <v>5</v>
      </c>
      <c r="AA10" s="12">
        <v>5</v>
      </c>
      <c r="AB10" s="12">
        <v>5</v>
      </c>
      <c r="AC10" s="10">
        <v>5</v>
      </c>
      <c r="AD10" s="11">
        <v>5</v>
      </c>
      <c r="AE10" s="11">
        <v>5</v>
      </c>
      <c r="AF10" s="11">
        <v>5</v>
      </c>
      <c r="AG10" s="11">
        <v>10</v>
      </c>
      <c r="AH10" s="11">
        <v>10</v>
      </c>
      <c r="AI10" s="10">
        <v>10</v>
      </c>
      <c r="AJ10" s="11">
        <v>9</v>
      </c>
    </row>
    <row r="11" spans="1:36" ht="15.75">
      <c r="A11" s="32">
        <v>7</v>
      </c>
      <c r="B11" s="31"/>
      <c r="C11" s="34"/>
      <c r="D11" s="23"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33">
        <v>95</v>
      </c>
      <c r="T11" s="9"/>
      <c r="U11" s="9"/>
      <c r="V11" s="13">
        <v>98</v>
      </c>
      <c r="W11" s="10">
        <v>5</v>
      </c>
      <c r="X11" s="11">
        <v>10</v>
      </c>
      <c r="Y11" s="11">
        <v>10</v>
      </c>
      <c r="Z11" s="11">
        <v>5</v>
      </c>
      <c r="AA11" s="12">
        <v>5</v>
      </c>
      <c r="AB11" s="12">
        <v>5</v>
      </c>
      <c r="AC11" s="10">
        <v>5</v>
      </c>
      <c r="AD11" s="11">
        <v>5</v>
      </c>
      <c r="AE11" s="11">
        <v>5</v>
      </c>
      <c r="AF11" s="11">
        <v>5</v>
      </c>
      <c r="AG11" s="11">
        <v>10</v>
      </c>
      <c r="AH11" s="11">
        <v>10</v>
      </c>
      <c r="AI11" s="10">
        <v>9</v>
      </c>
      <c r="AJ11" s="11">
        <v>9</v>
      </c>
    </row>
    <row r="12" spans="1:36" ht="15.75">
      <c r="A12" s="32">
        <v>8</v>
      </c>
      <c r="B12" s="31"/>
      <c r="C12" s="34"/>
      <c r="D12" s="23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33">
        <v>75</v>
      </c>
      <c r="T12" s="9"/>
      <c r="U12" s="9"/>
      <c r="V12" s="13">
        <v>97</v>
      </c>
      <c r="W12" s="10">
        <v>5</v>
      </c>
      <c r="X12" s="11">
        <v>10</v>
      </c>
      <c r="Y12" s="11">
        <v>10</v>
      </c>
      <c r="Z12" s="11">
        <v>5</v>
      </c>
      <c r="AA12" s="12">
        <v>5</v>
      </c>
      <c r="AB12" s="12">
        <v>5</v>
      </c>
      <c r="AC12" s="10">
        <v>5</v>
      </c>
      <c r="AD12" s="11">
        <v>5</v>
      </c>
      <c r="AE12" s="11">
        <v>5</v>
      </c>
      <c r="AF12" s="11">
        <v>5</v>
      </c>
      <c r="AG12" s="11">
        <v>10</v>
      </c>
      <c r="AH12" s="11">
        <v>9</v>
      </c>
      <c r="AI12" s="10">
        <v>9</v>
      </c>
      <c r="AJ12" s="11">
        <v>9</v>
      </c>
    </row>
    <row r="13" spans="1:36" ht="15.75">
      <c r="A13" s="32">
        <v>9</v>
      </c>
      <c r="B13" s="31"/>
      <c r="C13" s="34"/>
      <c r="D13" s="23"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33">
        <v>65</v>
      </c>
      <c r="T13" s="9"/>
      <c r="U13" s="9"/>
      <c r="V13" s="13">
        <v>96</v>
      </c>
      <c r="W13" s="10">
        <v>5</v>
      </c>
      <c r="X13" s="11">
        <v>10</v>
      </c>
      <c r="Y13" s="11">
        <v>10</v>
      </c>
      <c r="Z13" s="11">
        <v>5</v>
      </c>
      <c r="AA13" s="12">
        <v>5</v>
      </c>
      <c r="AB13" s="12">
        <v>5</v>
      </c>
      <c r="AC13" s="10">
        <v>5</v>
      </c>
      <c r="AD13" s="11">
        <v>5</v>
      </c>
      <c r="AE13" s="11">
        <v>5</v>
      </c>
      <c r="AF13" s="11">
        <v>5</v>
      </c>
      <c r="AG13" s="11">
        <v>9</v>
      </c>
      <c r="AH13" s="11">
        <v>9</v>
      </c>
      <c r="AI13" s="10">
        <v>9</v>
      </c>
      <c r="AJ13" s="11">
        <v>9</v>
      </c>
    </row>
    <row r="14" spans="1:36" ht="15.75">
      <c r="A14" s="32">
        <v>10</v>
      </c>
      <c r="B14" s="31"/>
      <c r="C14" s="34"/>
      <c r="D14" s="23"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33">
        <v>95</v>
      </c>
      <c r="T14" s="9"/>
      <c r="U14" s="9"/>
      <c r="V14" s="13">
        <v>95</v>
      </c>
      <c r="W14" s="10">
        <v>5</v>
      </c>
      <c r="X14" s="11">
        <v>10</v>
      </c>
      <c r="Y14" s="11">
        <v>10</v>
      </c>
      <c r="Z14" s="11">
        <v>5</v>
      </c>
      <c r="AA14" s="12">
        <v>5</v>
      </c>
      <c r="AB14" s="12">
        <v>5</v>
      </c>
      <c r="AC14" s="10">
        <v>5</v>
      </c>
      <c r="AD14" s="11">
        <v>5</v>
      </c>
      <c r="AE14" s="11">
        <v>5</v>
      </c>
      <c r="AF14" s="11">
        <v>4</v>
      </c>
      <c r="AG14" s="11">
        <v>9</v>
      </c>
      <c r="AH14" s="11">
        <v>9</v>
      </c>
      <c r="AI14" s="10">
        <v>9</v>
      </c>
      <c r="AJ14" s="11">
        <v>9</v>
      </c>
    </row>
    <row r="15" spans="1:36" ht="15.75">
      <c r="A15" s="32">
        <v>11</v>
      </c>
      <c r="B15" s="31"/>
      <c r="C15" s="34"/>
      <c r="D15" s="23"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3">
        <v>100</v>
      </c>
      <c r="T15" s="9"/>
      <c r="U15" s="9"/>
      <c r="V15" s="13">
        <v>94</v>
      </c>
      <c r="W15" s="10">
        <v>5</v>
      </c>
      <c r="X15" s="11">
        <v>10</v>
      </c>
      <c r="Y15" s="11">
        <v>10</v>
      </c>
      <c r="Z15" s="11">
        <v>5</v>
      </c>
      <c r="AA15" s="12">
        <v>5</v>
      </c>
      <c r="AB15" s="12">
        <v>5</v>
      </c>
      <c r="AC15" s="10">
        <v>5</v>
      </c>
      <c r="AD15" s="11">
        <v>5</v>
      </c>
      <c r="AE15" s="11">
        <v>4</v>
      </c>
      <c r="AF15" s="11">
        <v>4</v>
      </c>
      <c r="AG15" s="11">
        <v>9</v>
      </c>
      <c r="AH15" s="11">
        <v>9</v>
      </c>
      <c r="AI15" s="10">
        <v>9</v>
      </c>
      <c r="AJ15" s="11">
        <v>9</v>
      </c>
    </row>
    <row r="16" spans="1:36" ht="15.75">
      <c r="A16" s="32">
        <v>12</v>
      </c>
      <c r="B16" s="31"/>
      <c r="C16" s="34"/>
      <c r="D16" s="23">
        <v>0</v>
      </c>
      <c r="E16" s="15" t="str">
        <f t="shared" ref="E16:E31" si="0">IF(S16="","",(IF(D16="YOK",(VLOOKUP(S16,$V$90:$AJ$154,2,0)),(VLOOKUP(S16,$V$9:$AJ$82,2,0)))))</f>
        <v/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33"/>
      <c r="T16" s="9"/>
      <c r="U16" s="9"/>
      <c r="V16" s="13">
        <v>93</v>
      </c>
      <c r="W16" s="10">
        <v>5</v>
      </c>
      <c r="X16" s="11">
        <v>10</v>
      </c>
      <c r="Y16" s="11">
        <v>10</v>
      </c>
      <c r="Z16" s="11">
        <v>5</v>
      </c>
      <c r="AA16" s="12">
        <v>5</v>
      </c>
      <c r="AB16" s="12">
        <v>5</v>
      </c>
      <c r="AC16" s="10">
        <v>5</v>
      </c>
      <c r="AD16" s="11">
        <v>4</v>
      </c>
      <c r="AE16" s="11">
        <v>4</v>
      </c>
      <c r="AF16" s="11">
        <v>4</v>
      </c>
      <c r="AG16" s="11">
        <v>9</v>
      </c>
      <c r="AH16" s="11">
        <v>9</v>
      </c>
      <c r="AI16" s="10">
        <v>9</v>
      </c>
      <c r="AJ16" s="11">
        <v>9</v>
      </c>
    </row>
    <row r="17" spans="1:36" ht="15.75">
      <c r="A17" s="32">
        <v>13</v>
      </c>
      <c r="B17" s="31"/>
      <c r="C17" s="34"/>
      <c r="D17" s="23">
        <v>0</v>
      </c>
      <c r="E17" s="15" t="str">
        <f t="shared" si="0"/>
        <v/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33"/>
      <c r="T17" s="9"/>
      <c r="U17" s="9"/>
      <c r="V17" s="13">
        <v>92</v>
      </c>
      <c r="W17" s="10">
        <v>5</v>
      </c>
      <c r="X17" s="11">
        <v>10</v>
      </c>
      <c r="Y17" s="11">
        <v>10</v>
      </c>
      <c r="Z17" s="11">
        <v>5</v>
      </c>
      <c r="AA17" s="12">
        <v>5</v>
      </c>
      <c r="AB17" s="12">
        <v>5</v>
      </c>
      <c r="AC17" s="10">
        <v>4</v>
      </c>
      <c r="AD17" s="11">
        <v>4</v>
      </c>
      <c r="AE17" s="11">
        <v>4</v>
      </c>
      <c r="AF17" s="11">
        <v>4</v>
      </c>
      <c r="AG17" s="11">
        <v>9</v>
      </c>
      <c r="AH17" s="11">
        <v>9</v>
      </c>
      <c r="AI17" s="10">
        <v>9</v>
      </c>
      <c r="AJ17" s="11">
        <v>9</v>
      </c>
    </row>
    <row r="18" spans="1:36" ht="15.75">
      <c r="A18" s="32">
        <v>14</v>
      </c>
      <c r="B18" s="31"/>
      <c r="C18" s="34"/>
      <c r="D18" s="23">
        <v>0</v>
      </c>
      <c r="E18" s="15" t="str">
        <f t="shared" si="0"/>
        <v/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3"/>
      <c r="T18" s="9"/>
      <c r="U18" s="9"/>
      <c r="V18" s="13">
        <v>91</v>
      </c>
      <c r="W18" s="10">
        <v>5</v>
      </c>
      <c r="X18" s="11">
        <v>10</v>
      </c>
      <c r="Y18" s="11">
        <v>10</v>
      </c>
      <c r="Z18" s="11">
        <v>5</v>
      </c>
      <c r="AA18" s="12">
        <v>5</v>
      </c>
      <c r="AB18" s="12">
        <v>4</v>
      </c>
      <c r="AC18" s="10">
        <v>4</v>
      </c>
      <c r="AD18" s="11">
        <v>4</v>
      </c>
      <c r="AE18" s="11">
        <v>4</v>
      </c>
      <c r="AF18" s="11">
        <v>4</v>
      </c>
      <c r="AG18" s="11">
        <v>9</v>
      </c>
      <c r="AH18" s="11">
        <v>9</v>
      </c>
      <c r="AI18" s="10">
        <v>9</v>
      </c>
      <c r="AJ18" s="11">
        <v>9</v>
      </c>
    </row>
    <row r="19" spans="1:36" ht="15.75">
      <c r="A19" s="32">
        <v>15</v>
      </c>
      <c r="B19" s="31"/>
      <c r="C19" s="34"/>
      <c r="D19" s="23">
        <v>0</v>
      </c>
      <c r="E19" s="15" t="str">
        <f t="shared" si="0"/>
        <v/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33"/>
      <c r="T19" s="9"/>
      <c r="U19" s="9"/>
      <c r="V19" s="13">
        <v>90</v>
      </c>
      <c r="W19" s="10">
        <v>5</v>
      </c>
      <c r="X19" s="11">
        <v>10</v>
      </c>
      <c r="Y19" s="11">
        <v>10</v>
      </c>
      <c r="Z19" s="11">
        <v>5</v>
      </c>
      <c r="AA19" s="12">
        <v>4</v>
      </c>
      <c r="AB19" s="12">
        <v>4</v>
      </c>
      <c r="AC19" s="10">
        <v>4</v>
      </c>
      <c r="AD19" s="11">
        <v>4</v>
      </c>
      <c r="AE19" s="11">
        <v>4</v>
      </c>
      <c r="AF19" s="11">
        <v>4</v>
      </c>
      <c r="AG19" s="11">
        <v>9</v>
      </c>
      <c r="AH19" s="11">
        <v>9</v>
      </c>
      <c r="AI19" s="10">
        <v>9</v>
      </c>
      <c r="AJ19" s="11">
        <v>9</v>
      </c>
    </row>
    <row r="20" spans="1:36" ht="15.75">
      <c r="A20" s="32">
        <v>16</v>
      </c>
      <c r="B20" s="31"/>
      <c r="C20" s="34"/>
      <c r="D20" s="23">
        <v>0</v>
      </c>
      <c r="E20" s="15" t="str">
        <f t="shared" si="0"/>
        <v/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33"/>
      <c r="T20" s="9"/>
      <c r="U20" s="9"/>
      <c r="V20" s="13">
        <v>89</v>
      </c>
      <c r="W20" s="10">
        <v>5</v>
      </c>
      <c r="X20" s="11">
        <v>10</v>
      </c>
      <c r="Y20" s="11">
        <v>10</v>
      </c>
      <c r="Z20" s="11">
        <v>4</v>
      </c>
      <c r="AA20" s="12">
        <v>4</v>
      </c>
      <c r="AB20" s="12">
        <v>4</v>
      </c>
      <c r="AC20" s="10">
        <v>4</v>
      </c>
      <c r="AD20" s="11">
        <v>4</v>
      </c>
      <c r="AE20" s="11">
        <v>4</v>
      </c>
      <c r="AF20" s="11">
        <v>4</v>
      </c>
      <c r="AG20" s="11">
        <v>9</v>
      </c>
      <c r="AH20" s="11">
        <v>9</v>
      </c>
      <c r="AI20" s="10">
        <v>9</v>
      </c>
      <c r="AJ20" s="11">
        <v>9</v>
      </c>
    </row>
    <row r="21" spans="1:36" ht="15.75">
      <c r="A21" s="32">
        <v>17</v>
      </c>
      <c r="B21" s="31"/>
      <c r="C21" s="34"/>
      <c r="D21" s="23">
        <v>0</v>
      </c>
      <c r="E21" s="15" t="str">
        <f t="shared" si="0"/>
        <v/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3"/>
      <c r="T21" s="9"/>
      <c r="U21" s="9"/>
      <c r="V21" s="13">
        <v>88</v>
      </c>
      <c r="W21" s="10">
        <v>5</v>
      </c>
      <c r="X21" s="11">
        <v>10</v>
      </c>
      <c r="Y21" s="11">
        <v>9</v>
      </c>
      <c r="Z21" s="11">
        <v>4</v>
      </c>
      <c r="AA21" s="12">
        <v>4</v>
      </c>
      <c r="AB21" s="12">
        <v>4</v>
      </c>
      <c r="AC21" s="10">
        <v>4</v>
      </c>
      <c r="AD21" s="11">
        <v>4</v>
      </c>
      <c r="AE21" s="11">
        <v>4</v>
      </c>
      <c r="AF21" s="11">
        <v>4</v>
      </c>
      <c r="AG21" s="11">
        <v>9</v>
      </c>
      <c r="AH21" s="11">
        <v>9</v>
      </c>
      <c r="AI21" s="10">
        <v>9</v>
      </c>
      <c r="AJ21" s="11">
        <v>9</v>
      </c>
    </row>
    <row r="22" spans="1:36" ht="15.75">
      <c r="A22" s="32">
        <v>18</v>
      </c>
      <c r="B22" s="31"/>
      <c r="C22" s="34"/>
      <c r="D22" s="23">
        <v>0</v>
      </c>
      <c r="E22" s="15" t="str">
        <f t="shared" si="0"/>
        <v/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3"/>
      <c r="T22" s="9"/>
      <c r="U22" s="9"/>
      <c r="V22" s="13">
        <v>87</v>
      </c>
      <c r="W22" s="10">
        <v>5</v>
      </c>
      <c r="X22" s="11">
        <v>9</v>
      </c>
      <c r="Y22" s="11">
        <v>9</v>
      </c>
      <c r="Z22" s="11">
        <v>4</v>
      </c>
      <c r="AA22" s="12">
        <v>4</v>
      </c>
      <c r="AB22" s="12">
        <v>4</v>
      </c>
      <c r="AC22" s="10">
        <v>4</v>
      </c>
      <c r="AD22" s="11">
        <v>4</v>
      </c>
      <c r="AE22" s="11">
        <v>4</v>
      </c>
      <c r="AF22" s="11">
        <v>4</v>
      </c>
      <c r="AG22" s="11">
        <v>9</v>
      </c>
      <c r="AH22" s="11">
        <v>9</v>
      </c>
      <c r="AI22" s="10">
        <v>9</v>
      </c>
      <c r="AJ22" s="11">
        <v>9</v>
      </c>
    </row>
    <row r="23" spans="1:36" ht="15.75">
      <c r="A23" s="32">
        <v>19</v>
      </c>
      <c r="B23" s="31"/>
      <c r="C23" s="34"/>
      <c r="D23" s="23">
        <v>0</v>
      </c>
      <c r="E23" s="15" t="str">
        <f t="shared" si="0"/>
        <v/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33"/>
      <c r="T23" s="9"/>
      <c r="U23" s="9"/>
      <c r="V23" s="13">
        <v>86</v>
      </c>
      <c r="W23" s="10">
        <v>4</v>
      </c>
      <c r="X23" s="11">
        <v>9</v>
      </c>
      <c r="Y23" s="11">
        <v>9</v>
      </c>
      <c r="Z23" s="11">
        <v>4</v>
      </c>
      <c r="AA23" s="12">
        <v>4</v>
      </c>
      <c r="AB23" s="12">
        <v>4</v>
      </c>
      <c r="AC23" s="10">
        <v>4</v>
      </c>
      <c r="AD23" s="11">
        <v>4</v>
      </c>
      <c r="AE23" s="11">
        <v>4</v>
      </c>
      <c r="AF23" s="11">
        <v>4</v>
      </c>
      <c r="AG23" s="11">
        <v>9</v>
      </c>
      <c r="AH23" s="11">
        <v>9</v>
      </c>
      <c r="AI23" s="10">
        <v>9</v>
      </c>
      <c r="AJ23" s="11">
        <v>9</v>
      </c>
    </row>
    <row r="24" spans="1:36" ht="15.75">
      <c r="A24" s="32">
        <v>20</v>
      </c>
      <c r="B24" s="31"/>
      <c r="C24" s="34"/>
      <c r="D24" s="23">
        <v>0</v>
      </c>
      <c r="E24" s="15" t="str">
        <f t="shared" si="0"/>
        <v/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33"/>
      <c r="T24" s="9"/>
      <c r="U24" s="9"/>
      <c r="V24" s="13">
        <v>85</v>
      </c>
      <c r="W24" s="10">
        <v>4</v>
      </c>
      <c r="X24" s="11">
        <v>9</v>
      </c>
      <c r="Y24" s="11">
        <v>9</v>
      </c>
      <c r="Z24" s="11">
        <v>4</v>
      </c>
      <c r="AA24" s="12">
        <v>4</v>
      </c>
      <c r="AB24" s="12">
        <v>4</v>
      </c>
      <c r="AC24" s="10">
        <v>4</v>
      </c>
      <c r="AD24" s="11">
        <v>4</v>
      </c>
      <c r="AE24" s="11">
        <v>4</v>
      </c>
      <c r="AF24" s="11">
        <v>4</v>
      </c>
      <c r="AG24" s="11">
        <v>9</v>
      </c>
      <c r="AH24" s="11">
        <v>9</v>
      </c>
      <c r="AI24" s="10">
        <v>9</v>
      </c>
      <c r="AJ24" s="11">
        <v>8</v>
      </c>
    </row>
    <row r="25" spans="1:36" ht="15.75">
      <c r="A25" s="32">
        <v>21</v>
      </c>
      <c r="B25" s="31"/>
      <c r="C25" s="34"/>
      <c r="D25" s="23">
        <v>0</v>
      </c>
      <c r="E25" s="15" t="str">
        <f t="shared" si="0"/>
        <v/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33"/>
      <c r="T25" s="9"/>
      <c r="U25" s="9"/>
      <c r="V25" s="13">
        <v>84</v>
      </c>
      <c r="W25" s="10">
        <v>4</v>
      </c>
      <c r="X25" s="11">
        <v>9</v>
      </c>
      <c r="Y25" s="11">
        <v>9</v>
      </c>
      <c r="Z25" s="11">
        <v>4</v>
      </c>
      <c r="AA25" s="12">
        <v>4</v>
      </c>
      <c r="AB25" s="12">
        <v>4</v>
      </c>
      <c r="AC25" s="10">
        <v>4</v>
      </c>
      <c r="AD25" s="11">
        <v>4</v>
      </c>
      <c r="AE25" s="11">
        <v>4</v>
      </c>
      <c r="AF25" s="11">
        <v>4</v>
      </c>
      <c r="AG25" s="11">
        <v>9</v>
      </c>
      <c r="AH25" s="11">
        <v>9</v>
      </c>
      <c r="AI25" s="10">
        <v>8</v>
      </c>
      <c r="AJ25" s="11">
        <v>8</v>
      </c>
    </row>
    <row r="26" spans="1:36" ht="15.75">
      <c r="A26" s="32">
        <v>22</v>
      </c>
      <c r="B26" s="31"/>
      <c r="C26" s="34"/>
      <c r="D26" s="23">
        <v>0</v>
      </c>
      <c r="E26" s="15" t="str">
        <f t="shared" si="0"/>
        <v/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33"/>
      <c r="T26" s="9"/>
      <c r="U26" s="9"/>
      <c r="V26" s="13">
        <v>83</v>
      </c>
      <c r="W26" s="10">
        <v>4</v>
      </c>
      <c r="X26" s="11">
        <v>9</v>
      </c>
      <c r="Y26" s="11">
        <v>9</v>
      </c>
      <c r="Z26" s="11">
        <v>4</v>
      </c>
      <c r="AA26" s="12">
        <v>4</v>
      </c>
      <c r="AB26" s="12">
        <v>4</v>
      </c>
      <c r="AC26" s="10">
        <v>4</v>
      </c>
      <c r="AD26" s="11">
        <v>4</v>
      </c>
      <c r="AE26" s="11">
        <v>4</v>
      </c>
      <c r="AF26" s="11">
        <v>4</v>
      </c>
      <c r="AG26" s="11">
        <v>9</v>
      </c>
      <c r="AH26" s="11">
        <v>8</v>
      </c>
      <c r="AI26" s="10">
        <v>8</v>
      </c>
      <c r="AJ26" s="11">
        <v>8</v>
      </c>
    </row>
    <row r="27" spans="1:36" ht="15.75">
      <c r="A27" s="32">
        <v>23</v>
      </c>
      <c r="B27" s="31"/>
      <c r="C27" s="34"/>
      <c r="D27" s="23">
        <v>0</v>
      </c>
      <c r="E27" s="15" t="str">
        <f t="shared" si="0"/>
        <v/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33"/>
      <c r="T27" s="9"/>
      <c r="U27" s="9"/>
      <c r="V27" s="13">
        <v>82</v>
      </c>
      <c r="W27" s="10">
        <v>4</v>
      </c>
      <c r="X27" s="11">
        <v>9</v>
      </c>
      <c r="Y27" s="11">
        <v>9</v>
      </c>
      <c r="Z27" s="11">
        <v>4</v>
      </c>
      <c r="AA27" s="12">
        <v>4</v>
      </c>
      <c r="AB27" s="12">
        <v>4</v>
      </c>
      <c r="AC27" s="10">
        <v>4</v>
      </c>
      <c r="AD27" s="11">
        <v>4</v>
      </c>
      <c r="AE27" s="11">
        <v>4</v>
      </c>
      <c r="AF27" s="11">
        <v>4</v>
      </c>
      <c r="AG27" s="11">
        <v>8</v>
      </c>
      <c r="AH27" s="11">
        <v>8</v>
      </c>
      <c r="AI27" s="10">
        <v>8</v>
      </c>
      <c r="AJ27" s="11">
        <v>8</v>
      </c>
    </row>
    <row r="28" spans="1:36" ht="15.75">
      <c r="A28" s="32">
        <v>24</v>
      </c>
      <c r="B28" s="31"/>
      <c r="C28" s="34"/>
      <c r="D28" s="23">
        <v>0</v>
      </c>
      <c r="E28" s="15" t="str">
        <f t="shared" si="0"/>
        <v/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33"/>
      <c r="T28" s="9"/>
      <c r="U28" s="9"/>
      <c r="V28" s="13">
        <v>81</v>
      </c>
      <c r="W28" s="10">
        <v>4</v>
      </c>
      <c r="X28" s="11">
        <v>9</v>
      </c>
      <c r="Y28" s="11">
        <v>9</v>
      </c>
      <c r="Z28" s="11">
        <v>4</v>
      </c>
      <c r="AA28" s="12">
        <v>4</v>
      </c>
      <c r="AB28" s="12">
        <v>4</v>
      </c>
      <c r="AC28" s="10">
        <v>4</v>
      </c>
      <c r="AD28" s="11">
        <v>4</v>
      </c>
      <c r="AE28" s="11">
        <v>4</v>
      </c>
      <c r="AF28" s="11">
        <v>3</v>
      </c>
      <c r="AG28" s="11">
        <v>8</v>
      </c>
      <c r="AH28" s="11">
        <v>8</v>
      </c>
      <c r="AI28" s="10">
        <v>8</v>
      </c>
      <c r="AJ28" s="11">
        <v>8</v>
      </c>
    </row>
    <row r="29" spans="1:36" ht="15.75">
      <c r="A29" s="32">
        <v>25</v>
      </c>
      <c r="B29" s="31"/>
      <c r="C29" s="34"/>
      <c r="D29" s="23">
        <v>0</v>
      </c>
      <c r="E29" s="15" t="str">
        <f t="shared" si="0"/>
        <v/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33"/>
      <c r="T29" s="14"/>
      <c r="U29" s="14"/>
      <c r="V29" s="13">
        <v>80</v>
      </c>
      <c r="W29" s="10">
        <v>4</v>
      </c>
      <c r="X29" s="11">
        <v>9</v>
      </c>
      <c r="Y29" s="11">
        <v>9</v>
      </c>
      <c r="Z29" s="11">
        <v>4</v>
      </c>
      <c r="AA29" s="12">
        <v>4</v>
      </c>
      <c r="AB29" s="12">
        <v>4</v>
      </c>
      <c r="AC29" s="10">
        <v>4</v>
      </c>
      <c r="AD29" s="11">
        <v>4</v>
      </c>
      <c r="AE29" s="11">
        <v>3</v>
      </c>
      <c r="AF29" s="11">
        <v>3</v>
      </c>
      <c r="AG29" s="11">
        <v>8</v>
      </c>
      <c r="AH29" s="11">
        <v>8</v>
      </c>
      <c r="AI29" s="10">
        <v>8</v>
      </c>
      <c r="AJ29" s="11">
        <v>8</v>
      </c>
    </row>
    <row r="30" spans="1:36" ht="15.75">
      <c r="A30" s="32">
        <v>26</v>
      </c>
      <c r="B30" s="31"/>
      <c r="C30" s="34"/>
      <c r="D30" s="23">
        <v>0</v>
      </c>
      <c r="E30" s="15" t="str">
        <f t="shared" si="0"/>
        <v/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33"/>
      <c r="T30" s="14"/>
      <c r="U30" s="14"/>
      <c r="V30" s="13">
        <v>79</v>
      </c>
      <c r="W30" s="10">
        <v>4</v>
      </c>
      <c r="X30" s="11">
        <v>9</v>
      </c>
      <c r="Y30" s="11">
        <v>9</v>
      </c>
      <c r="Z30" s="11">
        <v>4</v>
      </c>
      <c r="AA30" s="12">
        <v>4</v>
      </c>
      <c r="AB30" s="12">
        <v>4</v>
      </c>
      <c r="AC30" s="10">
        <v>4</v>
      </c>
      <c r="AD30" s="11">
        <v>3</v>
      </c>
      <c r="AE30" s="11">
        <v>3</v>
      </c>
      <c r="AF30" s="11">
        <v>3</v>
      </c>
      <c r="AG30" s="11">
        <v>8</v>
      </c>
      <c r="AH30" s="11">
        <v>8</v>
      </c>
      <c r="AI30" s="10">
        <v>8</v>
      </c>
      <c r="AJ30" s="11">
        <v>8</v>
      </c>
    </row>
    <row r="31" spans="1:36" ht="15.75">
      <c r="A31" s="32"/>
      <c r="B31" s="31"/>
      <c r="C31" s="34"/>
      <c r="D31" s="23">
        <v>0</v>
      </c>
      <c r="E31" s="15" t="str">
        <f t="shared" si="0"/>
        <v/>
      </c>
      <c r="F31" s="15" t="str">
        <f>IF(S31="","",(IF(D31="YOK",(VLOOKUP(S31,$V$90:$AJ$154,3,0)),(VLOOKUP(S31,$V$9:$AJ$82,3,0)))))</f>
        <v/>
      </c>
      <c r="G31" s="15" t="str">
        <f>IF(S31="","",(IF(D31="YOK",(VLOOKUP(S31,$V$90:$AJ$154,4,0)),(VLOOKUP(S31,$V$9:$AJ$82,4,0)))))</f>
        <v/>
      </c>
      <c r="H31" s="15" t="str">
        <f>IF(S31="","",(IF(D31="YOK",(VLOOKUP(S31,$V$90:$AJ$154,5,0)),(VLOOKUP(S31,$V$9:$AJ$82,5,0)))))</f>
        <v/>
      </c>
      <c r="I31" s="15" t="str">
        <f>IF(S31="","",(IF(D31="YOK",(VLOOKUP(S31,$V$90:$AJ$154,6,0)),(VLOOKUP(S31,$V$9:$AJ$82,6,0)))))</f>
        <v/>
      </c>
      <c r="J31" s="15" t="str">
        <f>IF(S31="","",(IF(D31="YOK",(VLOOKUP(S31,$V$90:$AJ$154,7,0)),(VLOOKUP(S31,$V$9:$AJ$82,7,0)))))</f>
        <v/>
      </c>
      <c r="K31" s="15" t="str">
        <f>IF(S31="","",(IF(D31="YOK",(VLOOKUP(S31,$V$90:$AJ$154,8,0)),(VLOOKUP(S31,$V$9:$AJ$82,8,0)))))</f>
        <v/>
      </c>
      <c r="L31" s="15" t="str">
        <f>IF(S31="","",(IF(D31="YOK",(VLOOKUP(S31,$V$90:$AJ$154,9,0)),(VLOOKUP(S31,$V$9:$AJ$82,9,0)))))</f>
        <v/>
      </c>
      <c r="M31" s="15" t="str">
        <f>IF(S31="","",(IF(D31="YOK",(VLOOKUP(S31,$V$90:$AJ$154,10,0)),(VLOOKUP(S31,$V$9:$AJ$82,10,0)))))</f>
        <v/>
      </c>
      <c r="N31" s="15" t="str">
        <f>IF(S31="","",(IF(D31="YOK",(VLOOKUP(S31,$V$90:$AJ$154,11,0)),(VLOOKUP(S31,$V$9:$AJ$82,11,0)))))</f>
        <v/>
      </c>
      <c r="O31" s="15" t="str">
        <f>IF(S31="","",(IF(D31="YOK",(VLOOKUP(S31,$V$90:$AJ$154,12,0)),(VLOOKUP(S31,$V$9:$AJ$82,12,0)))))</f>
        <v/>
      </c>
      <c r="P31" s="15" t="str">
        <f>IF(S31="","",(IF(D31="YOK",(VLOOKUP(S31,$V$90:$AJ$154,13,0)),(VLOOKUP(S31,$V$9:$AJ$82,13,0)))))</f>
        <v/>
      </c>
      <c r="Q31" s="15" t="str">
        <f>IF(S31="","",(IF(D31="YOK",(VLOOKUP(S31,$V$90:$AJ$154,14,0)),(VLOOKUP(S31,$V$9:$AJ$82,14,0)))))</f>
        <v/>
      </c>
      <c r="R31" s="15" t="str">
        <f>IF(S31="","",(IF(D31="YOK",(VLOOKUP(S31,$V$90:$AJ$154,15,0)),(VLOOKUP(S31,$V$9:$AJ$82,15,0)))))</f>
        <v/>
      </c>
      <c r="S31" s="33"/>
      <c r="T31" s="14"/>
      <c r="U31" s="14"/>
      <c r="V31" s="13">
        <v>78</v>
      </c>
      <c r="W31" s="10">
        <v>4</v>
      </c>
      <c r="X31" s="11">
        <v>9</v>
      </c>
      <c r="Y31" s="11">
        <v>9</v>
      </c>
      <c r="Z31" s="11">
        <v>4</v>
      </c>
      <c r="AA31" s="12">
        <v>4</v>
      </c>
      <c r="AB31" s="12">
        <v>4</v>
      </c>
      <c r="AC31" s="10">
        <v>3</v>
      </c>
      <c r="AD31" s="11">
        <v>3</v>
      </c>
      <c r="AE31" s="11">
        <v>3</v>
      </c>
      <c r="AF31" s="11">
        <v>3</v>
      </c>
      <c r="AG31" s="11">
        <v>8</v>
      </c>
      <c r="AH31" s="11">
        <v>8</v>
      </c>
      <c r="AI31" s="10">
        <v>8</v>
      </c>
      <c r="AJ31" s="11">
        <v>8</v>
      </c>
    </row>
    <row r="32" spans="1:36" ht="15.75">
      <c r="A32" s="32"/>
      <c r="B32" s="31"/>
      <c r="C32" s="34"/>
      <c r="D32" s="23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33"/>
      <c r="T32" s="14"/>
      <c r="U32" s="14"/>
      <c r="V32" s="13"/>
      <c r="W32" s="10"/>
      <c r="X32" s="11"/>
      <c r="Y32" s="11"/>
      <c r="Z32" s="11"/>
      <c r="AA32" s="12"/>
      <c r="AB32" s="12"/>
      <c r="AC32" s="10"/>
      <c r="AD32" s="11"/>
      <c r="AE32" s="11"/>
      <c r="AF32" s="11"/>
      <c r="AG32" s="11"/>
      <c r="AH32" s="11"/>
      <c r="AI32" s="10"/>
      <c r="AJ32" s="11"/>
    </row>
    <row r="33" spans="1:36">
      <c r="A33" s="17"/>
      <c r="B33" s="16"/>
      <c r="C33" s="26"/>
      <c r="D33" s="23">
        <v>0</v>
      </c>
      <c r="E33" s="15" t="str">
        <f>IF(S33="","",(IF(D33="YOK",(VLOOKUP(S33,$V$90:$AJ$154,2,0)),(VLOOKUP(S33,$V$9:$AJ$82,2,0)))))</f>
        <v/>
      </c>
      <c r="F33" s="15" t="str">
        <f>IF(S33="","",(IF(D33="YOK",(VLOOKUP(S33,$V$90:$AJ$154,3,0)),(VLOOKUP(S33,$V$9:$AJ$82,3,0)))))</f>
        <v/>
      </c>
      <c r="G33" s="15" t="str">
        <f>IF(S33="","",(IF(D33="YOK",(VLOOKUP(S33,$V$90:$AJ$154,4,0)),(VLOOKUP(S33,$V$9:$AJ$82,4,0)))))</f>
        <v/>
      </c>
      <c r="H33" s="15" t="str">
        <f>IF(S33="","",(IF(D33="YOK",(VLOOKUP(S33,$V$90:$AJ$154,5,0)),(VLOOKUP(S33,$V$9:$AJ$82,5,0)))))</f>
        <v/>
      </c>
      <c r="I33" s="15" t="str">
        <f>IF(S33="","",(IF(D33="YOK",(VLOOKUP(S33,$V$90:$AJ$154,6,0)),(VLOOKUP(S33,$V$9:$AJ$82,6,0)))))</f>
        <v/>
      </c>
      <c r="J33" s="15" t="str">
        <f>IF(S33="","",(IF(D33="YOK",(VLOOKUP(S33,$V$90:$AJ$154,7,0)),(VLOOKUP(S33,$V$9:$AJ$82,7,0)))))</f>
        <v/>
      </c>
      <c r="K33" s="15" t="str">
        <f>IF(S33="","",(IF(D33="YOK",(VLOOKUP(S33,$V$90:$AJ$154,8,0)),(VLOOKUP(S33,$V$9:$AJ$82,8,0)))))</f>
        <v/>
      </c>
      <c r="L33" s="15" t="str">
        <f>IF(S33="","",(IF(D33="YOK",(VLOOKUP(S33,$V$90:$AJ$154,9,0)),(VLOOKUP(S33,$V$9:$AJ$82,9,0)))))</f>
        <v/>
      </c>
      <c r="M33" s="15" t="str">
        <f>IF(S33="","",(IF(D33="YOK",(VLOOKUP(S33,$V$90:$AJ$154,10,0)),(VLOOKUP(S33,$V$9:$AJ$82,10,0)))))</f>
        <v/>
      </c>
      <c r="N33" s="15" t="str">
        <f>IF(S33="","",(IF(D33="YOK",(VLOOKUP(S33,$V$90:$AJ$154,11,0)),(VLOOKUP(S33,$V$9:$AJ$82,11,0)))))</f>
        <v/>
      </c>
      <c r="O33" s="15" t="str">
        <f>IF(S33="","",(IF(D33="YOK",(VLOOKUP(S33,$V$90:$AJ$154,12,0)),(VLOOKUP(S33,$V$9:$AJ$82,12,0)))))</f>
        <v/>
      </c>
      <c r="P33" s="15" t="str">
        <f>IF(S33="","",(IF(D33="YOK",(VLOOKUP(S33,$V$90:$AJ$154,13,0)),(VLOOKUP(S33,$V$9:$AJ$82,13,0)))))</f>
        <v/>
      </c>
      <c r="Q33" s="15" t="str">
        <f>IF(S33="","",(IF(D33="YOK",(VLOOKUP(S33,$V$90:$AJ$154,14,0)),(VLOOKUP(S33,$V$9:$AJ$82,14,0)))))</f>
        <v/>
      </c>
      <c r="R33" s="15" t="str">
        <f>IF(S33="","",(IF(D33="YOK",(VLOOKUP(S33,$V$90:$AJ$154,15,0)),(VLOOKUP(S33,$V$9:$AJ$82,15,0)))))</f>
        <v/>
      </c>
      <c r="S33" s="18"/>
      <c r="T33" s="14"/>
      <c r="U33" s="14"/>
      <c r="V33" s="13">
        <v>77</v>
      </c>
      <c r="W33" s="10">
        <v>4</v>
      </c>
      <c r="X33" s="11">
        <v>9</v>
      </c>
      <c r="Y33" s="11">
        <v>9</v>
      </c>
      <c r="Z33" s="11">
        <v>4</v>
      </c>
      <c r="AA33" s="12">
        <v>4</v>
      </c>
      <c r="AB33" s="12">
        <v>3</v>
      </c>
      <c r="AC33" s="10">
        <v>3</v>
      </c>
      <c r="AD33" s="11">
        <v>3</v>
      </c>
      <c r="AE33" s="11">
        <v>3</v>
      </c>
      <c r="AF33" s="11">
        <v>3</v>
      </c>
      <c r="AG33" s="11">
        <v>8</v>
      </c>
      <c r="AH33" s="11">
        <v>8</v>
      </c>
      <c r="AI33" s="10">
        <v>8</v>
      </c>
      <c r="AJ33" s="11">
        <v>8</v>
      </c>
    </row>
    <row r="34" spans="1:36" ht="15.75" thickBot="1">
      <c r="A34" s="19"/>
      <c r="B34" s="20"/>
      <c r="C34" s="27"/>
      <c r="D34" s="24">
        <v>0</v>
      </c>
      <c r="E34" s="21" t="str">
        <f>IF(S34="","",(IF(D34="YOK",(VLOOKUP(S34,$V$90:$AJ$154,2,0)),(VLOOKUP(S34,$V$9:$AJ$82,2,0)))))</f>
        <v/>
      </c>
      <c r="F34" s="21" t="str">
        <f>IF(S34="","",(IF(D34="YOK",(VLOOKUP(S34,$V$90:$AJ$154,3,0)),(VLOOKUP(S34,$V$9:$AJ$82,3,0)))))</f>
        <v/>
      </c>
      <c r="G34" s="21" t="str">
        <f>IF(S34="","",(IF(D34="YOK",(VLOOKUP(S34,$V$90:$AJ$154,4,0)),(VLOOKUP(S34,$V$9:$AJ$82,4,0)))))</f>
        <v/>
      </c>
      <c r="H34" s="21" t="str">
        <f>IF(S34="","",(IF(D34="YOK",(VLOOKUP(S34,$V$90:$AJ$154,5,0)),(VLOOKUP(S34,$V$9:$AJ$82,5,0)))))</f>
        <v/>
      </c>
      <c r="I34" s="21" t="str">
        <f>IF(S34="","",(IF(D34="YOK",(VLOOKUP(S34,$V$90:$AJ$154,6,0)),(VLOOKUP(S34,$V$9:$AJ$82,6,0)))))</f>
        <v/>
      </c>
      <c r="J34" s="21" t="str">
        <f>IF(S34="","",(IF(D34="YOK",(VLOOKUP(S34,$V$90:$AJ$154,7,0)),(VLOOKUP(S34,$V$9:$AJ$82,7,0)))))</f>
        <v/>
      </c>
      <c r="K34" s="21" t="str">
        <f>IF(S34="","",(IF(D34="YOK",(VLOOKUP(S34,$V$90:$AJ$154,8,0)),(VLOOKUP(S34,$V$9:$AJ$82,8,0)))))</f>
        <v/>
      </c>
      <c r="L34" s="21" t="str">
        <f>IF(S34="","",(IF(D34="YOK",(VLOOKUP(S34,$V$90:$AJ$154,9,0)),(VLOOKUP(S34,$V$9:$AJ$82,9,0)))))</f>
        <v/>
      </c>
      <c r="M34" s="21" t="str">
        <f>IF(S34="","",(IF(D34="YOK",(VLOOKUP(S34,$V$90:$AJ$154,10,0)),(VLOOKUP(S34,$V$9:$AJ$82,10,0)))))</f>
        <v/>
      </c>
      <c r="N34" s="21" t="str">
        <f>IF(S34="","",(IF(D34="YOK",(VLOOKUP(S34,$V$90:$AJ$154,11,0)),(VLOOKUP(S34,$V$9:$AJ$82,11,0)))))</f>
        <v/>
      </c>
      <c r="O34" s="21" t="str">
        <f>IF(S34="","",(IF(D34="YOK",(VLOOKUP(S34,$V$90:$AJ$154,12,0)),(VLOOKUP(S34,$V$9:$AJ$82,12,0)))))</f>
        <v/>
      </c>
      <c r="P34" s="21" t="str">
        <f>IF(S34="","",(IF(D34="YOK",(VLOOKUP(S34,$V$90:$AJ$154,13,0)),(VLOOKUP(S34,$V$9:$AJ$82,13,0)))))</f>
        <v/>
      </c>
      <c r="Q34" s="21" t="str">
        <f>IF(S34="","",(IF(D34="YOK",(VLOOKUP(S34,$V$90:$AJ$154,14,0)),(VLOOKUP(S34,$V$9:$AJ$82,14,0)))))</f>
        <v/>
      </c>
      <c r="R34" s="21" t="str">
        <f>IF(S34="","",(IF(D34="YOK",(VLOOKUP(S34,$V$90:$AJ$154,15,0)),(VLOOKUP(S34,$V$9:$AJ$82,15,0)))))</f>
        <v/>
      </c>
      <c r="S34" s="22"/>
      <c r="T34" s="9"/>
      <c r="U34" s="9"/>
      <c r="V34" s="13">
        <v>76</v>
      </c>
      <c r="W34" s="10">
        <v>4</v>
      </c>
      <c r="X34" s="11">
        <v>9</v>
      </c>
      <c r="Y34" s="11">
        <v>9</v>
      </c>
      <c r="Z34" s="11">
        <v>4</v>
      </c>
      <c r="AA34" s="12">
        <v>3</v>
      </c>
      <c r="AB34" s="12">
        <v>3</v>
      </c>
      <c r="AC34" s="10">
        <v>3</v>
      </c>
      <c r="AD34" s="11">
        <v>3</v>
      </c>
      <c r="AE34" s="11">
        <v>3</v>
      </c>
      <c r="AF34" s="11">
        <v>3</v>
      </c>
      <c r="AG34" s="11">
        <v>8</v>
      </c>
      <c r="AH34" s="11">
        <v>8</v>
      </c>
      <c r="AI34" s="10">
        <v>8</v>
      </c>
      <c r="AJ34" s="11">
        <v>8</v>
      </c>
    </row>
    <row r="35" spans="1:36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9"/>
      <c r="U35" s="9"/>
      <c r="V35" s="13">
        <v>75</v>
      </c>
      <c r="W35" s="10">
        <v>4</v>
      </c>
      <c r="X35" s="11">
        <v>9</v>
      </c>
      <c r="Y35" s="11">
        <v>9</v>
      </c>
      <c r="Z35" s="11">
        <v>3</v>
      </c>
      <c r="AA35" s="12">
        <v>3</v>
      </c>
      <c r="AB35" s="12">
        <v>3</v>
      </c>
      <c r="AC35" s="10">
        <v>3</v>
      </c>
      <c r="AD35" s="11">
        <v>3</v>
      </c>
      <c r="AE35" s="11">
        <v>3</v>
      </c>
      <c r="AF35" s="11">
        <v>3</v>
      </c>
      <c r="AG35" s="11">
        <v>8</v>
      </c>
      <c r="AH35" s="11">
        <v>8</v>
      </c>
      <c r="AI35" s="10">
        <v>8</v>
      </c>
      <c r="AJ35" s="11">
        <v>8</v>
      </c>
    </row>
    <row r="36" spans="1:36">
      <c r="V36" s="13">
        <v>74</v>
      </c>
      <c r="W36" s="10">
        <v>4</v>
      </c>
      <c r="X36" s="11">
        <v>9</v>
      </c>
      <c r="Y36" s="11">
        <v>8</v>
      </c>
      <c r="Z36" s="11">
        <v>3</v>
      </c>
      <c r="AA36" s="12">
        <v>3</v>
      </c>
      <c r="AB36" s="12">
        <v>3</v>
      </c>
      <c r="AC36" s="10">
        <v>3</v>
      </c>
      <c r="AD36" s="11">
        <v>3</v>
      </c>
      <c r="AE36" s="11">
        <v>3</v>
      </c>
      <c r="AF36" s="11">
        <v>3</v>
      </c>
      <c r="AG36" s="11">
        <v>8</v>
      </c>
      <c r="AH36" s="11">
        <v>8</v>
      </c>
      <c r="AI36" s="10">
        <v>8</v>
      </c>
      <c r="AJ36" s="11">
        <v>8</v>
      </c>
    </row>
    <row r="37" spans="1:36">
      <c r="V37" s="13">
        <v>73</v>
      </c>
      <c r="W37" s="10">
        <v>4</v>
      </c>
      <c r="X37" s="11">
        <v>8</v>
      </c>
      <c r="Y37" s="11">
        <v>8</v>
      </c>
      <c r="Z37" s="11">
        <v>3</v>
      </c>
      <c r="AA37" s="12">
        <v>3</v>
      </c>
      <c r="AB37" s="12">
        <v>3</v>
      </c>
      <c r="AC37" s="10">
        <v>3</v>
      </c>
      <c r="AD37" s="11">
        <v>3</v>
      </c>
      <c r="AE37" s="11">
        <v>3</v>
      </c>
      <c r="AF37" s="11">
        <v>3</v>
      </c>
      <c r="AG37" s="11">
        <v>8</v>
      </c>
      <c r="AH37" s="11">
        <v>8</v>
      </c>
      <c r="AI37" s="10">
        <v>8</v>
      </c>
      <c r="AJ37" s="11">
        <v>8</v>
      </c>
    </row>
    <row r="38" spans="1:36">
      <c r="V38" s="13">
        <v>72</v>
      </c>
      <c r="W38" s="10">
        <v>3</v>
      </c>
      <c r="X38" s="11">
        <v>8</v>
      </c>
      <c r="Y38" s="11">
        <v>8</v>
      </c>
      <c r="Z38" s="11">
        <v>3</v>
      </c>
      <c r="AA38" s="12">
        <v>3</v>
      </c>
      <c r="AB38" s="12">
        <v>3</v>
      </c>
      <c r="AC38" s="10">
        <v>3</v>
      </c>
      <c r="AD38" s="11">
        <v>3</v>
      </c>
      <c r="AE38" s="11">
        <v>3</v>
      </c>
      <c r="AF38" s="11">
        <v>3</v>
      </c>
      <c r="AG38" s="11">
        <v>8</v>
      </c>
      <c r="AH38" s="11">
        <v>8</v>
      </c>
      <c r="AI38" s="10">
        <v>8</v>
      </c>
      <c r="AJ38" s="11">
        <v>8</v>
      </c>
    </row>
    <row r="39" spans="1:36">
      <c r="V39" s="13">
        <v>71</v>
      </c>
      <c r="W39" s="10">
        <v>3</v>
      </c>
      <c r="X39" s="11">
        <v>8</v>
      </c>
      <c r="Y39" s="11">
        <v>8</v>
      </c>
      <c r="Z39" s="11">
        <v>3</v>
      </c>
      <c r="AA39" s="12">
        <v>3</v>
      </c>
      <c r="AB39" s="12">
        <v>3</v>
      </c>
      <c r="AC39" s="10">
        <v>3</v>
      </c>
      <c r="AD39" s="11">
        <v>3</v>
      </c>
      <c r="AE39" s="11">
        <v>3</v>
      </c>
      <c r="AF39" s="11">
        <v>3</v>
      </c>
      <c r="AG39" s="11">
        <v>8</v>
      </c>
      <c r="AH39" s="11">
        <v>8</v>
      </c>
      <c r="AI39" s="10">
        <v>8</v>
      </c>
      <c r="AJ39" s="11">
        <v>7</v>
      </c>
    </row>
    <row r="40" spans="1:36">
      <c r="V40" s="13">
        <v>70</v>
      </c>
      <c r="W40" s="10">
        <v>3</v>
      </c>
      <c r="X40" s="11">
        <v>8</v>
      </c>
      <c r="Y40" s="11">
        <v>8</v>
      </c>
      <c r="Z40" s="11">
        <v>3</v>
      </c>
      <c r="AA40" s="12">
        <v>3</v>
      </c>
      <c r="AB40" s="12">
        <v>3</v>
      </c>
      <c r="AC40" s="10">
        <v>3</v>
      </c>
      <c r="AD40" s="11">
        <v>3</v>
      </c>
      <c r="AE40" s="11">
        <v>3</v>
      </c>
      <c r="AF40" s="11">
        <v>3</v>
      </c>
      <c r="AG40" s="11">
        <v>8</v>
      </c>
      <c r="AH40" s="11">
        <v>8</v>
      </c>
      <c r="AI40" s="10">
        <v>7</v>
      </c>
      <c r="AJ40" s="11">
        <v>7</v>
      </c>
    </row>
    <row r="41" spans="1:36">
      <c r="V41" s="13">
        <v>69</v>
      </c>
      <c r="W41" s="10">
        <v>3</v>
      </c>
      <c r="X41" s="11">
        <v>8</v>
      </c>
      <c r="Y41" s="11">
        <v>8</v>
      </c>
      <c r="Z41" s="11">
        <v>3</v>
      </c>
      <c r="AA41" s="12">
        <v>3</v>
      </c>
      <c r="AB41" s="12">
        <v>3</v>
      </c>
      <c r="AC41" s="10">
        <v>3</v>
      </c>
      <c r="AD41" s="11">
        <v>3</v>
      </c>
      <c r="AE41" s="11">
        <v>3</v>
      </c>
      <c r="AF41" s="11">
        <v>3</v>
      </c>
      <c r="AG41" s="11">
        <v>8</v>
      </c>
      <c r="AH41" s="11">
        <v>7</v>
      </c>
      <c r="AI41" s="10">
        <v>7</v>
      </c>
      <c r="AJ41" s="11">
        <v>7</v>
      </c>
    </row>
    <row r="42" spans="1:36">
      <c r="V42" s="13">
        <v>68</v>
      </c>
      <c r="W42" s="10">
        <v>3</v>
      </c>
      <c r="X42" s="11">
        <v>8</v>
      </c>
      <c r="Y42" s="11">
        <v>8</v>
      </c>
      <c r="Z42" s="11">
        <v>3</v>
      </c>
      <c r="AA42" s="12">
        <v>3</v>
      </c>
      <c r="AB42" s="12">
        <v>3</v>
      </c>
      <c r="AC42" s="10">
        <v>3</v>
      </c>
      <c r="AD42" s="11">
        <v>3</v>
      </c>
      <c r="AE42" s="11">
        <v>3</v>
      </c>
      <c r="AF42" s="11">
        <v>3</v>
      </c>
      <c r="AG42" s="11">
        <v>7</v>
      </c>
      <c r="AH42" s="11">
        <v>7</v>
      </c>
      <c r="AI42" s="10">
        <v>7</v>
      </c>
      <c r="AJ42" s="11">
        <v>7</v>
      </c>
    </row>
    <row r="43" spans="1:36">
      <c r="V43" s="13">
        <v>67</v>
      </c>
      <c r="W43" s="10">
        <v>3</v>
      </c>
      <c r="X43" s="11">
        <v>8</v>
      </c>
      <c r="Y43" s="11">
        <v>8</v>
      </c>
      <c r="Z43" s="11">
        <v>3</v>
      </c>
      <c r="AA43" s="12">
        <v>3</v>
      </c>
      <c r="AB43" s="12">
        <v>3</v>
      </c>
      <c r="AC43" s="10">
        <v>3</v>
      </c>
      <c r="AD43" s="11">
        <v>3</v>
      </c>
      <c r="AE43" s="11">
        <v>3</v>
      </c>
      <c r="AF43" s="11">
        <v>2</v>
      </c>
      <c r="AG43" s="11">
        <v>7</v>
      </c>
      <c r="AH43" s="11">
        <v>7</v>
      </c>
      <c r="AI43" s="10">
        <v>7</v>
      </c>
      <c r="AJ43" s="11">
        <v>7</v>
      </c>
    </row>
    <row r="44" spans="1:36">
      <c r="V44" s="13">
        <v>66</v>
      </c>
      <c r="W44" s="10">
        <v>3</v>
      </c>
      <c r="X44" s="11">
        <v>8</v>
      </c>
      <c r="Y44" s="11">
        <v>8</v>
      </c>
      <c r="Z44" s="11">
        <v>3</v>
      </c>
      <c r="AA44" s="12">
        <v>3</v>
      </c>
      <c r="AB44" s="12">
        <v>3</v>
      </c>
      <c r="AC44" s="10">
        <v>3</v>
      </c>
      <c r="AD44" s="11">
        <v>3</v>
      </c>
      <c r="AE44" s="11">
        <v>2</v>
      </c>
      <c r="AF44" s="11">
        <v>2</v>
      </c>
      <c r="AG44" s="11">
        <v>7</v>
      </c>
      <c r="AH44" s="11">
        <v>7</v>
      </c>
      <c r="AI44" s="10">
        <v>7</v>
      </c>
      <c r="AJ44" s="11">
        <v>7</v>
      </c>
    </row>
    <row r="45" spans="1:36">
      <c r="V45" s="13">
        <v>65</v>
      </c>
      <c r="W45" s="10">
        <v>3</v>
      </c>
      <c r="X45" s="11">
        <v>8</v>
      </c>
      <c r="Y45" s="11">
        <v>8</v>
      </c>
      <c r="Z45" s="11">
        <v>3</v>
      </c>
      <c r="AA45" s="12">
        <v>3</v>
      </c>
      <c r="AB45" s="12">
        <v>3</v>
      </c>
      <c r="AC45" s="10">
        <v>3</v>
      </c>
      <c r="AD45" s="11">
        <v>2</v>
      </c>
      <c r="AE45" s="11">
        <v>2</v>
      </c>
      <c r="AF45" s="11">
        <v>2</v>
      </c>
      <c r="AG45" s="11">
        <v>7</v>
      </c>
      <c r="AH45" s="11">
        <v>7</v>
      </c>
      <c r="AI45" s="10">
        <v>7</v>
      </c>
      <c r="AJ45" s="11">
        <v>7</v>
      </c>
    </row>
    <row r="46" spans="1:36">
      <c r="V46" s="13">
        <v>64</v>
      </c>
      <c r="W46" s="10">
        <v>3</v>
      </c>
      <c r="X46" s="11">
        <v>8</v>
      </c>
      <c r="Y46" s="11">
        <v>8</v>
      </c>
      <c r="Z46" s="11">
        <v>3</v>
      </c>
      <c r="AA46" s="12">
        <v>3</v>
      </c>
      <c r="AB46" s="12">
        <v>3</v>
      </c>
      <c r="AC46" s="10">
        <v>2</v>
      </c>
      <c r="AD46" s="11">
        <v>2</v>
      </c>
      <c r="AE46" s="11">
        <v>2</v>
      </c>
      <c r="AF46" s="11">
        <v>2</v>
      </c>
      <c r="AG46" s="11">
        <v>7</v>
      </c>
      <c r="AH46" s="11">
        <v>7</v>
      </c>
      <c r="AI46" s="10">
        <v>7</v>
      </c>
      <c r="AJ46" s="11">
        <v>7</v>
      </c>
    </row>
    <row r="47" spans="1:36">
      <c r="V47" s="13">
        <v>63</v>
      </c>
      <c r="W47" s="10">
        <v>3</v>
      </c>
      <c r="X47" s="11">
        <v>8</v>
      </c>
      <c r="Y47" s="11">
        <v>8</v>
      </c>
      <c r="Z47" s="11">
        <v>3</v>
      </c>
      <c r="AA47" s="12">
        <v>3</v>
      </c>
      <c r="AB47" s="12">
        <v>2</v>
      </c>
      <c r="AC47" s="10">
        <v>2</v>
      </c>
      <c r="AD47" s="11">
        <v>2</v>
      </c>
      <c r="AE47" s="11">
        <v>2</v>
      </c>
      <c r="AF47" s="11">
        <v>2</v>
      </c>
      <c r="AG47" s="11">
        <v>7</v>
      </c>
      <c r="AH47" s="11">
        <v>7</v>
      </c>
      <c r="AI47" s="10">
        <v>7</v>
      </c>
      <c r="AJ47" s="11">
        <v>7</v>
      </c>
    </row>
    <row r="48" spans="1:36">
      <c r="V48" s="13">
        <v>62</v>
      </c>
      <c r="W48" s="10">
        <v>3</v>
      </c>
      <c r="X48" s="11">
        <v>8</v>
      </c>
      <c r="Y48" s="11">
        <v>8</v>
      </c>
      <c r="Z48" s="11">
        <v>3</v>
      </c>
      <c r="AA48" s="12">
        <v>2</v>
      </c>
      <c r="AB48" s="12">
        <v>2</v>
      </c>
      <c r="AC48" s="10">
        <v>2</v>
      </c>
      <c r="AD48" s="11">
        <v>2</v>
      </c>
      <c r="AE48" s="11">
        <v>2</v>
      </c>
      <c r="AF48" s="11">
        <v>2</v>
      </c>
      <c r="AG48" s="11">
        <v>7</v>
      </c>
      <c r="AH48" s="11">
        <v>7</v>
      </c>
      <c r="AI48" s="10">
        <v>7</v>
      </c>
      <c r="AJ48" s="11">
        <v>7</v>
      </c>
    </row>
    <row r="49" spans="22:36">
      <c r="V49" s="13">
        <v>61</v>
      </c>
      <c r="W49" s="10">
        <v>3</v>
      </c>
      <c r="X49" s="11">
        <v>8</v>
      </c>
      <c r="Y49" s="11">
        <v>8</v>
      </c>
      <c r="Z49" s="11">
        <v>2</v>
      </c>
      <c r="AA49" s="12">
        <v>2</v>
      </c>
      <c r="AB49" s="12">
        <v>2</v>
      </c>
      <c r="AC49" s="10">
        <v>2</v>
      </c>
      <c r="AD49" s="11">
        <v>2</v>
      </c>
      <c r="AE49" s="11">
        <v>2</v>
      </c>
      <c r="AF49" s="11">
        <v>2</v>
      </c>
      <c r="AG49" s="11">
        <v>7</v>
      </c>
      <c r="AH49" s="11">
        <v>7</v>
      </c>
      <c r="AI49" s="10">
        <v>7</v>
      </c>
      <c r="AJ49" s="11">
        <v>7</v>
      </c>
    </row>
    <row r="50" spans="22:36">
      <c r="V50" s="13">
        <v>60</v>
      </c>
      <c r="W50" s="10">
        <v>3</v>
      </c>
      <c r="X50" s="11">
        <v>8</v>
      </c>
      <c r="Y50" s="11">
        <v>7</v>
      </c>
      <c r="Z50" s="11">
        <v>2</v>
      </c>
      <c r="AA50" s="12">
        <v>2</v>
      </c>
      <c r="AB50" s="12">
        <v>2</v>
      </c>
      <c r="AC50" s="10">
        <v>2</v>
      </c>
      <c r="AD50" s="11">
        <v>2</v>
      </c>
      <c r="AE50" s="11">
        <v>2</v>
      </c>
      <c r="AF50" s="11">
        <v>2</v>
      </c>
      <c r="AG50" s="11">
        <v>7</v>
      </c>
      <c r="AH50" s="11">
        <v>7</v>
      </c>
      <c r="AI50" s="10">
        <v>7</v>
      </c>
      <c r="AJ50" s="11">
        <v>7</v>
      </c>
    </row>
    <row r="51" spans="22:36">
      <c r="V51" s="13">
        <v>59</v>
      </c>
      <c r="W51" s="10">
        <v>3</v>
      </c>
      <c r="X51" s="11">
        <v>7</v>
      </c>
      <c r="Y51" s="11">
        <v>7</v>
      </c>
      <c r="Z51" s="11">
        <v>2</v>
      </c>
      <c r="AA51" s="12">
        <v>2</v>
      </c>
      <c r="AB51" s="12">
        <v>2</v>
      </c>
      <c r="AC51" s="10">
        <v>2</v>
      </c>
      <c r="AD51" s="11">
        <v>2</v>
      </c>
      <c r="AE51" s="11">
        <v>2</v>
      </c>
      <c r="AF51" s="11">
        <v>2</v>
      </c>
      <c r="AG51" s="11">
        <v>7</v>
      </c>
      <c r="AH51" s="11">
        <v>7</v>
      </c>
      <c r="AI51" s="10">
        <v>7</v>
      </c>
      <c r="AJ51" s="11">
        <v>7</v>
      </c>
    </row>
    <row r="52" spans="22:36">
      <c r="V52" s="13">
        <v>58</v>
      </c>
      <c r="W52" s="10">
        <v>2</v>
      </c>
      <c r="X52" s="11">
        <v>7</v>
      </c>
      <c r="Y52" s="11">
        <v>7</v>
      </c>
      <c r="Z52" s="11">
        <v>2</v>
      </c>
      <c r="AA52" s="12">
        <v>2</v>
      </c>
      <c r="AB52" s="12">
        <v>2</v>
      </c>
      <c r="AC52" s="10">
        <v>2</v>
      </c>
      <c r="AD52" s="11">
        <v>2</v>
      </c>
      <c r="AE52" s="11">
        <v>2</v>
      </c>
      <c r="AF52" s="11">
        <v>2</v>
      </c>
      <c r="AG52" s="11">
        <v>7</v>
      </c>
      <c r="AH52" s="11">
        <v>7</v>
      </c>
      <c r="AI52" s="10">
        <v>7</v>
      </c>
      <c r="AJ52" s="11">
        <v>7</v>
      </c>
    </row>
    <row r="53" spans="22:36">
      <c r="V53" s="13">
        <v>57</v>
      </c>
      <c r="W53" s="10">
        <v>2</v>
      </c>
      <c r="X53" s="11">
        <v>7</v>
      </c>
      <c r="Y53" s="11">
        <v>7</v>
      </c>
      <c r="Z53" s="11">
        <v>2</v>
      </c>
      <c r="AA53" s="12">
        <v>2</v>
      </c>
      <c r="AB53" s="12">
        <v>2</v>
      </c>
      <c r="AC53" s="10">
        <v>2</v>
      </c>
      <c r="AD53" s="11">
        <v>2</v>
      </c>
      <c r="AE53" s="11">
        <v>2</v>
      </c>
      <c r="AF53" s="11">
        <v>2</v>
      </c>
      <c r="AG53" s="11">
        <v>7</v>
      </c>
      <c r="AH53" s="11">
        <v>7</v>
      </c>
      <c r="AI53" s="10">
        <v>7</v>
      </c>
      <c r="AJ53" s="11">
        <v>6</v>
      </c>
    </row>
    <row r="54" spans="22:36">
      <c r="V54" s="13">
        <v>56</v>
      </c>
      <c r="W54" s="10">
        <v>2</v>
      </c>
      <c r="X54" s="11">
        <v>7</v>
      </c>
      <c r="Y54" s="11">
        <v>7</v>
      </c>
      <c r="Z54" s="11">
        <v>2</v>
      </c>
      <c r="AA54" s="12">
        <v>2</v>
      </c>
      <c r="AB54" s="12">
        <v>2</v>
      </c>
      <c r="AC54" s="10">
        <v>2</v>
      </c>
      <c r="AD54" s="11">
        <v>2</v>
      </c>
      <c r="AE54" s="11">
        <v>2</v>
      </c>
      <c r="AF54" s="11">
        <v>2</v>
      </c>
      <c r="AG54" s="11">
        <v>7</v>
      </c>
      <c r="AH54" s="11">
        <v>7</v>
      </c>
      <c r="AI54" s="10">
        <v>6</v>
      </c>
      <c r="AJ54" s="11">
        <v>6</v>
      </c>
    </row>
    <row r="55" spans="22:36">
      <c r="V55" s="13">
        <v>55</v>
      </c>
      <c r="W55" s="10">
        <v>2</v>
      </c>
      <c r="X55" s="11">
        <v>7</v>
      </c>
      <c r="Y55" s="11">
        <v>7</v>
      </c>
      <c r="Z55" s="11">
        <v>2</v>
      </c>
      <c r="AA55" s="12">
        <v>2</v>
      </c>
      <c r="AB55" s="12">
        <v>2</v>
      </c>
      <c r="AC55" s="10">
        <v>2</v>
      </c>
      <c r="AD55" s="11">
        <v>2</v>
      </c>
      <c r="AE55" s="11">
        <v>2</v>
      </c>
      <c r="AF55" s="11">
        <v>2</v>
      </c>
      <c r="AG55" s="11">
        <v>7</v>
      </c>
      <c r="AH55" s="11">
        <v>6</v>
      </c>
      <c r="AI55" s="10">
        <v>6</v>
      </c>
      <c r="AJ55" s="11">
        <v>6</v>
      </c>
    </row>
    <row r="56" spans="22:36">
      <c r="V56" s="13">
        <v>54</v>
      </c>
      <c r="W56" s="10">
        <v>2</v>
      </c>
      <c r="X56" s="11">
        <v>7</v>
      </c>
      <c r="Y56" s="11">
        <v>7</v>
      </c>
      <c r="Z56" s="11">
        <v>2</v>
      </c>
      <c r="AA56" s="12">
        <v>2</v>
      </c>
      <c r="AB56" s="12">
        <v>2</v>
      </c>
      <c r="AC56" s="10">
        <v>2</v>
      </c>
      <c r="AD56" s="11">
        <v>2</v>
      </c>
      <c r="AE56" s="11">
        <v>2</v>
      </c>
      <c r="AF56" s="11">
        <v>2</v>
      </c>
      <c r="AG56" s="11">
        <v>6</v>
      </c>
      <c r="AH56" s="11">
        <v>6</v>
      </c>
      <c r="AI56" s="10">
        <v>6</v>
      </c>
      <c r="AJ56" s="11">
        <v>6</v>
      </c>
    </row>
    <row r="57" spans="22:36">
      <c r="V57" s="13">
        <v>53</v>
      </c>
      <c r="W57" s="10">
        <v>2</v>
      </c>
      <c r="X57" s="11">
        <v>7</v>
      </c>
      <c r="Y57" s="11">
        <v>7</v>
      </c>
      <c r="Z57" s="11">
        <v>2</v>
      </c>
      <c r="AA57" s="12">
        <v>2</v>
      </c>
      <c r="AB57" s="12">
        <v>2</v>
      </c>
      <c r="AC57" s="10">
        <v>2</v>
      </c>
      <c r="AD57" s="11">
        <v>2</v>
      </c>
      <c r="AE57" s="11">
        <v>2</v>
      </c>
      <c r="AF57" s="11">
        <v>1</v>
      </c>
      <c r="AG57" s="11">
        <v>6</v>
      </c>
      <c r="AH57" s="11">
        <v>6</v>
      </c>
      <c r="AI57" s="10">
        <v>6</v>
      </c>
      <c r="AJ57" s="11">
        <v>6</v>
      </c>
    </row>
    <row r="58" spans="22:36">
      <c r="V58" s="13">
        <v>52</v>
      </c>
      <c r="W58" s="10">
        <v>2</v>
      </c>
      <c r="X58" s="11">
        <v>7</v>
      </c>
      <c r="Y58" s="11">
        <v>7</v>
      </c>
      <c r="Z58" s="11">
        <v>2</v>
      </c>
      <c r="AA58" s="12">
        <v>2</v>
      </c>
      <c r="AB58" s="12">
        <v>2</v>
      </c>
      <c r="AC58" s="10">
        <v>2</v>
      </c>
      <c r="AD58" s="11">
        <v>2</v>
      </c>
      <c r="AE58" s="11">
        <v>1</v>
      </c>
      <c r="AF58" s="11">
        <v>1</v>
      </c>
      <c r="AG58" s="11">
        <v>6</v>
      </c>
      <c r="AH58" s="11">
        <v>6</v>
      </c>
      <c r="AI58" s="10">
        <v>6</v>
      </c>
      <c r="AJ58" s="11">
        <v>6</v>
      </c>
    </row>
    <row r="59" spans="22:36">
      <c r="V59" s="13">
        <v>51</v>
      </c>
      <c r="W59" s="10">
        <v>2</v>
      </c>
      <c r="X59" s="11">
        <v>7</v>
      </c>
      <c r="Y59" s="11">
        <v>7</v>
      </c>
      <c r="Z59" s="11">
        <v>2</v>
      </c>
      <c r="AA59" s="12">
        <v>2</v>
      </c>
      <c r="AB59" s="12">
        <v>2</v>
      </c>
      <c r="AC59" s="10">
        <v>2</v>
      </c>
      <c r="AD59" s="11">
        <v>1</v>
      </c>
      <c r="AE59" s="11">
        <v>1</v>
      </c>
      <c r="AF59" s="11">
        <v>1</v>
      </c>
      <c r="AG59" s="11">
        <v>6</v>
      </c>
      <c r="AH59" s="11">
        <v>6</v>
      </c>
      <c r="AI59" s="10">
        <v>6</v>
      </c>
      <c r="AJ59" s="11">
        <v>6</v>
      </c>
    </row>
    <row r="60" spans="22:36">
      <c r="V60" s="13">
        <v>50</v>
      </c>
      <c r="W60" s="10">
        <v>2</v>
      </c>
      <c r="X60" s="11">
        <v>7</v>
      </c>
      <c r="Y60" s="11">
        <v>7</v>
      </c>
      <c r="Z60" s="11">
        <v>2</v>
      </c>
      <c r="AA60" s="12">
        <v>2</v>
      </c>
      <c r="AB60" s="12">
        <v>2</v>
      </c>
      <c r="AC60" s="10">
        <v>1</v>
      </c>
      <c r="AD60" s="11">
        <v>1</v>
      </c>
      <c r="AE60" s="11">
        <v>1</v>
      </c>
      <c r="AF60" s="11">
        <v>1</v>
      </c>
      <c r="AG60" s="11">
        <v>6</v>
      </c>
      <c r="AH60" s="11">
        <v>6</v>
      </c>
      <c r="AI60" s="10">
        <v>6</v>
      </c>
      <c r="AJ60" s="11">
        <v>6</v>
      </c>
    </row>
    <row r="61" spans="22:36">
      <c r="V61" s="13">
        <v>49</v>
      </c>
      <c r="W61" s="10">
        <v>2</v>
      </c>
      <c r="X61" s="11">
        <v>7</v>
      </c>
      <c r="Y61" s="11">
        <v>7</v>
      </c>
      <c r="Z61" s="11">
        <v>2</v>
      </c>
      <c r="AA61" s="12">
        <v>2</v>
      </c>
      <c r="AB61" s="12">
        <v>1</v>
      </c>
      <c r="AC61" s="10">
        <v>1</v>
      </c>
      <c r="AD61" s="11">
        <v>1</v>
      </c>
      <c r="AE61" s="11">
        <v>1</v>
      </c>
      <c r="AF61" s="11">
        <v>1</v>
      </c>
      <c r="AG61" s="11">
        <v>6</v>
      </c>
      <c r="AH61" s="11">
        <v>6</v>
      </c>
      <c r="AI61" s="10">
        <v>6</v>
      </c>
      <c r="AJ61" s="11">
        <v>6</v>
      </c>
    </row>
    <row r="62" spans="22:36">
      <c r="V62" s="13">
        <v>48</v>
      </c>
      <c r="W62" s="10">
        <v>2</v>
      </c>
      <c r="X62" s="11">
        <v>7</v>
      </c>
      <c r="Y62" s="11">
        <v>7</v>
      </c>
      <c r="Z62" s="11">
        <v>2</v>
      </c>
      <c r="AA62" s="12">
        <v>1</v>
      </c>
      <c r="AB62" s="12">
        <v>1</v>
      </c>
      <c r="AC62" s="10">
        <v>1</v>
      </c>
      <c r="AD62" s="11">
        <v>1</v>
      </c>
      <c r="AE62" s="11">
        <v>1</v>
      </c>
      <c r="AF62" s="11">
        <v>1</v>
      </c>
      <c r="AG62" s="11">
        <v>6</v>
      </c>
      <c r="AH62" s="11">
        <v>6</v>
      </c>
      <c r="AI62" s="10">
        <v>6</v>
      </c>
      <c r="AJ62" s="11">
        <v>6</v>
      </c>
    </row>
    <row r="63" spans="22:36">
      <c r="V63" s="13">
        <v>47</v>
      </c>
      <c r="W63" s="10">
        <v>2</v>
      </c>
      <c r="X63" s="11">
        <v>7</v>
      </c>
      <c r="Y63" s="11">
        <v>7</v>
      </c>
      <c r="Z63" s="11">
        <v>1</v>
      </c>
      <c r="AA63" s="12">
        <v>1</v>
      </c>
      <c r="AB63" s="12">
        <v>1</v>
      </c>
      <c r="AC63" s="10">
        <v>1</v>
      </c>
      <c r="AD63" s="11">
        <v>1</v>
      </c>
      <c r="AE63" s="11">
        <v>1</v>
      </c>
      <c r="AF63" s="11">
        <v>1</v>
      </c>
      <c r="AG63" s="11">
        <v>6</v>
      </c>
      <c r="AH63" s="11">
        <v>6</v>
      </c>
      <c r="AI63" s="10">
        <v>6</v>
      </c>
      <c r="AJ63" s="11">
        <v>6</v>
      </c>
    </row>
    <row r="64" spans="22:36">
      <c r="V64" s="13">
        <v>46</v>
      </c>
      <c r="W64" s="10">
        <v>2</v>
      </c>
      <c r="X64" s="11">
        <v>7</v>
      </c>
      <c r="Y64" s="11">
        <v>6</v>
      </c>
      <c r="Z64" s="11">
        <v>1</v>
      </c>
      <c r="AA64" s="12">
        <v>1</v>
      </c>
      <c r="AB64" s="12">
        <v>1</v>
      </c>
      <c r="AC64" s="10">
        <v>1</v>
      </c>
      <c r="AD64" s="11">
        <v>1</v>
      </c>
      <c r="AE64" s="11">
        <v>1</v>
      </c>
      <c r="AF64" s="11">
        <v>1</v>
      </c>
      <c r="AG64" s="11">
        <v>6</v>
      </c>
      <c r="AH64" s="11">
        <v>6</v>
      </c>
      <c r="AI64" s="10">
        <v>6</v>
      </c>
      <c r="AJ64" s="11">
        <v>6</v>
      </c>
    </row>
    <row r="65" spans="22:36">
      <c r="V65" s="13">
        <v>45</v>
      </c>
      <c r="W65" s="10">
        <v>2</v>
      </c>
      <c r="X65" s="11">
        <v>6</v>
      </c>
      <c r="Y65" s="11">
        <v>6</v>
      </c>
      <c r="Z65" s="11">
        <v>1</v>
      </c>
      <c r="AA65" s="12">
        <v>1</v>
      </c>
      <c r="AB65" s="12">
        <v>1</v>
      </c>
      <c r="AC65" s="10">
        <v>1</v>
      </c>
      <c r="AD65" s="11">
        <v>1</v>
      </c>
      <c r="AE65" s="11">
        <v>1</v>
      </c>
      <c r="AF65" s="11">
        <v>1</v>
      </c>
      <c r="AG65" s="11">
        <v>6</v>
      </c>
      <c r="AH65" s="11">
        <v>6</v>
      </c>
      <c r="AI65" s="10">
        <v>6</v>
      </c>
      <c r="AJ65" s="11">
        <v>6</v>
      </c>
    </row>
    <row r="66" spans="22:36">
      <c r="V66" s="13">
        <v>44</v>
      </c>
      <c r="W66" s="10">
        <v>1</v>
      </c>
      <c r="X66" s="11">
        <v>6</v>
      </c>
      <c r="Y66" s="11">
        <v>6</v>
      </c>
      <c r="Z66" s="11">
        <v>1</v>
      </c>
      <c r="AA66" s="12">
        <v>1</v>
      </c>
      <c r="AB66" s="12">
        <v>1</v>
      </c>
      <c r="AC66" s="10">
        <v>1</v>
      </c>
      <c r="AD66" s="11">
        <v>1</v>
      </c>
      <c r="AE66" s="11">
        <v>1</v>
      </c>
      <c r="AF66" s="11">
        <v>1</v>
      </c>
      <c r="AG66" s="11">
        <v>6</v>
      </c>
      <c r="AH66" s="11">
        <v>6</v>
      </c>
      <c r="AI66" s="10">
        <v>6</v>
      </c>
      <c r="AJ66" s="11">
        <v>6</v>
      </c>
    </row>
    <row r="67" spans="22:36">
      <c r="V67" s="13">
        <v>43</v>
      </c>
      <c r="W67" s="10">
        <v>1</v>
      </c>
      <c r="X67" s="11">
        <v>6</v>
      </c>
      <c r="Y67" s="11">
        <v>6</v>
      </c>
      <c r="Z67" s="11">
        <v>1</v>
      </c>
      <c r="AA67" s="12">
        <v>1</v>
      </c>
      <c r="AB67" s="12">
        <v>1</v>
      </c>
      <c r="AC67" s="10">
        <v>1</v>
      </c>
      <c r="AD67" s="11">
        <v>1</v>
      </c>
      <c r="AE67" s="11">
        <v>1</v>
      </c>
      <c r="AF67" s="11">
        <v>1</v>
      </c>
      <c r="AG67" s="11">
        <v>6</v>
      </c>
      <c r="AH67" s="11">
        <v>6</v>
      </c>
      <c r="AI67" s="10">
        <v>6</v>
      </c>
      <c r="AJ67" s="11">
        <v>5</v>
      </c>
    </row>
    <row r="68" spans="22:36">
      <c r="V68" s="13">
        <v>42</v>
      </c>
      <c r="W68" s="10">
        <v>1</v>
      </c>
      <c r="X68" s="11">
        <v>6</v>
      </c>
      <c r="Y68" s="11">
        <v>6</v>
      </c>
      <c r="Z68" s="11">
        <v>1</v>
      </c>
      <c r="AA68" s="12">
        <v>1</v>
      </c>
      <c r="AB68" s="12">
        <v>1</v>
      </c>
      <c r="AC68" s="10">
        <v>1</v>
      </c>
      <c r="AD68" s="11">
        <v>1</v>
      </c>
      <c r="AE68" s="11">
        <v>1</v>
      </c>
      <c r="AF68" s="11">
        <v>1</v>
      </c>
      <c r="AG68" s="11">
        <v>6</v>
      </c>
      <c r="AH68" s="11">
        <v>6</v>
      </c>
      <c r="AI68" s="10">
        <v>5</v>
      </c>
      <c r="AJ68" s="11">
        <v>5</v>
      </c>
    </row>
    <row r="69" spans="22:36">
      <c r="V69" s="13">
        <v>41</v>
      </c>
      <c r="W69" s="10">
        <v>1</v>
      </c>
      <c r="X69" s="11">
        <v>6</v>
      </c>
      <c r="Y69" s="11">
        <v>6</v>
      </c>
      <c r="Z69" s="11">
        <v>1</v>
      </c>
      <c r="AA69" s="12">
        <v>1</v>
      </c>
      <c r="AB69" s="12">
        <v>1</v>
      </c>
      <c r="AC69" s="10">
        <v>1</v>
      </c>
      <c r="AD69" s="11">
        <v>1</v>
      </c>
      <c r="AE69" s="11">
        <v>1</v>
      </c>
      <c r="AF69" s="11">
        <v>1</v>
      </c>
      <c r="AG69" s="11">
        <v>6</v>
      </c>
      <c r="AH69" s="11">
        <v>5</v>
      </c>
      <c r="AI69" s="10">
        <v>5</v>
      </c>
      <c r="AJ69" s="11">
        <v>5</v>
      </c>
    </row>
    <row r="70" spans="22:36">
      <c r="V70" s="13">
        <v>40</v>
      </c>
      <c r="W70" s="10">
        <v>1</v>
      </c>
      <c r="X70" s="11">
        <v>6</v>
      </c>
      <c r="Y70" s="11">
        <v>6</v>
      </c>
      <c r="Z70" s="11">
        <v>1</v>
      </c>
      <c r="AA70" s="12">
        <v>1</v>
      </c>
      <c r="AB70" s="12">
        <v>1</v>
      </c>
      <c r="AC70" s="10">
        <v>1</v>
      </c>
      <c r="AD70" s="11">
        <v>1</v>
      </c>
      <c r="AE70" s="11">
        <v>1</v>
      </c>
      <c r="AF70" s="11">
        <v>1</v>
      </c>
      <c r="AG70" s="11">
        <v>5</v>
      </c>
      <c r="AH70" s="11">
        <v>5</v>
      </c>
      <c r="AI70" s="10">
        <v>5</v>
      </c>
      <c r="AJ70" s="11">
        <v>5</v>
      </c>
    </row>
    <row r="71" spans="22:36">
      <c r="V71" s="13">
        <v>39</v>
      </c>
      <c r="W71" s="10">
        <v>1</v>
      </c>
      <c r="X71" s="11">
        <v>6</v>
      </c>
      <c r="Y71" s="11">
        <v>6</v>
      </c>
      <c r="Z71" s="11">
        <v>1</v>
      </c>
      <c r="AA71" s="12">
        <v>1</v>
      </c>
      <c r="AB71" s="12">
        <v>1</v>
      </c>
      <c r="AC71" s="10">
        <v>1</v>
      </c>
      <c r="AD71" s="11">
        <v>1</v>
      </c>
      <c r="AE71" s="11">
        <v>1</v>
      </c>
      <c r="AF71" s="11">
        <v>0</v>
      </c>
      <c r="AG71" s="11">
        <v>5</v>
      </c>
      <c r="AH71" s="11">
        <v>5</v>
      </c>
      <c r="AI71" s="10">
        <v>5</v>
      </c>
      <c r="AJ71" s="11">
        <v>5</v>
      </c>
    </row>
    <row r="72" spans="22:36">
      <c r="V72" s="13">
        <v>38</v>
      </c>
      <c r="W72" s="10">
        <v>1</v>
      </c>
      <c r="X72" s="11">
        <v>6</v>
      </c>
      <c r="Y72" s="11">
        <v>6</v>
      </c>
      <c r="Z72" s="11">
        <v>1</v>
      </c>
      <c r="AA72" s="12">
        <v>1</v>
      </c>
      <c r="AB72" s="12">
        <v>1</v>
      </c>
      <c r="AC72" s="10">
        <v>1</v>
      </c>
      <c r="AD72" s="11">
        <v>1</v>
      </c>
      <c r="AE72" s="11">
        <v>0</v>
      </c>
      <c r="AF72" s="11">
        <v>0</v>
      </c>
      <c r="AG72" s="11">
        <v>5</v>
      </c>
      <c r="AH72" s="11">
        <v>5</v>
      </c>
      <c r="AI72" s="10">
        <v>5</v>
      </c>
      <c r="AJ72" s="11">
        <v>5</v>
      </c>
    </row>
    <row r="73" spans="22:36">
      <c r="V73" s="13">
        <v>37</v>
      </c>
      <c r="W73" s="10">
        <v>1</v>
      </c>
      <c r="X73" s="11">
        <v>6</v>
      </c>
      <c r="Y73" s="11">
        <v>6</v>
      </c>
      <c r="Z73" s="11">
        <v>1</v>
      </c>
      <c r="AA73" s="12">
        <v>1</v>
      </c>
      <c r="AB73" s="12">
        <v>1</v>
      </c>
      <c r="AC73" s="10">
        <v>1</v>
      </c>
      <c r="AD73" s="11">
        <v>0</v>
      </c>
      <c r="AE73" s="11">
        <v>0</v>
      </c>
      <c r="AF73" s="11">
        <v>0</v>
      </c>
      <c r="AG73" s="11">
        <v>5</v>
      </c>
      <c r="AH73" s="11">
        <v>5</v>
      </c>
      <c r="AI73" s="10">
        <v>5</v>
      </c>
      <c r="AJ73" s="11">
        <v>5</v>
      </c>
    </row>
    <row r="74" spans="22:36">
      <c r="V74" s="13">
        <v>36</v>
      </c>
      <c r="W74" s="10">
        <v>1</v>
      </c>
      <c r="X74" s="11">
        <v>6</v>
      </c>
      <c r="Y74" s="11">
        <v>6</v>
      </c>
      <c r="Z74" s="11">
        <v>1</v>
      </c>
      <c r="AA74" s="12">
        <v>1</v>
      </c>
      <c r="AB74" s="12">
        <v>1</v>
      </c>
      <c r="AC74" s="10">
        <v>0</v>
      </c>
      <c r="AD74" s="11">
        <v>0</v>
      </c>
      <c r="AE74" s="11">
        <v>0</v>
      </c>
      <c r="AF74" s="11">
        <v>0</v>
      </c>
      <c r="AG74" s="11">
        <v>5</v>
      </c>
      <c r="AH74" s="11">
        <v>5</v>
      </c>
      <c r="AI74" s="10">
        <v>5</v>
      </c>
      <c r="AJ74" s="11">
        <v>5</v>
      </c>
    </row>
    <row r="75" spans="22:36">
      <c r="V75" s="13">
        <v>35</v>
      </c>
      <c r="W75" s="10">
        <v>1</v>
      </c>
      <c r="X75" s="11">
        <v>6</v>
      </c>
      <c r="Y75" s="11">
        <v>6</v>
      </c>
      <c r="Z75" s="11">
        <v>1</v>
      </c>
      <c r="AA75" s="12">
        <v>1</v>
      </c>
      <c r="AB75" s="12">
        <v>0</v>
      </c>
      <c r="AC75" s="10">
        <v>0</v>
      </c>
      <c r="AD75" s="11">
        <v>0</v>
      </c>
      <c r="AE75" s="11">
        <v>0</v>
      </c>
      <c r="AF75" s="11">
        <v>0</v>
      </c>
      <c r="AG75" s="11">
        <v>5</v>
      </c>
      <c r="AH75" s="11">
        <v>5</v>
      </c>
      <c r="AI75" s="10">
        <v>5</v>
      </c>
      <c r="AJ75" s="11">
        <v>5</v>
      </c>
    </row>
    <row r="76" spans="22:36">
      <c r="V76" s="13">
        <v>34</v>
      </c>
      <c r="W76" s="10">
        <v>1</v>
      </c>
      <c r="X76" s="11">
        <v>6</v>
      </c>
      <c r="Y76" s="11">
        <v>6</v>
      </c>
      <c r="Z76" s="11">
        <v>1</v>
      </c>
      <c r="AA76" s="12">
        <v>0</v>
      </c>
      <c r="AB76" s="12">
        <v>0</v>
      </c>
      <c r="AC76" s="10">
        <v>0</v>
      </c>
      <c r="AD76" s="11">
        <v>0</v>
      </c>
      <c r="AE76" s="11">
        <v>0</v>
      </c>
      <c r="AF76" s="11">
        <v>0</v>
      </c>
      <c r="AG76" s="11">
        <v>5</v>
      </c>
      <c r="AH76" s="11">
        <v>5</v>
      </c>
      <c r="AI76" s="10">
        <v>5</v>
      </c>
      <c r="AJ76" s="11">
        <v>5</v>
      </c>
    </row>
    <row r="77" spans="22:36">
      <c r="V77" s="13">
        <v>33</v>
      </c>
      <c r="W77" s="10">
        <v>1</v>
      </c>
      <c r="X77" s="11">
        <v>6</v>
      </c>
      <c r="Y77" s="11">
        <v>6</v>
      </c>
      <c r="Z77" s="11">
        <v>0</v>
      </c>
      <c r="AA77" s="12">
        <v>0</v>
      </c>
      <c r="AB77" s="12">
        <v>0</v>
      </c>
      <c r="AC77" s="10">
        <v>0</v>
      </c>
      <c r="AD77" s="11">
        <v>0</v>
      </c>
      <c r="AE77" s="11">
        <v>0</v>
      </c>
      <c r="AF77" s="11">
        <v>0</v>
      </c>
      <c r="AG77" s="11">
        <v>5</v>
      </c>
      <c r="AH77" s="11">
        <v>5</v>
      </c>
      <c r="AI77" s="10">
        <v>5</v>
      </c>
      <c r="AJ77" s="11">
        <v>5</v>
      </c>
    </row>
    <row r="78" spans="22:36">
      <c r="V78" s="13">
        <v>32</v>
      </c>
      <c r="W78" s="10">
        <v>1</v>
      </c>
      <c r="X78" s="11">
        <v>6</v>
      </c>
      <c r="Y78" s="11">
        <v>5</v>
      </c>
      <c r="Z78" s="11">
        <v>0</v>
      </c>
      <c r="AA78" s="12">
        <v>0</v>
      </c>
      <c r="AB78" s="12">
        <v>0</v>
      </c>
      <c r="AC78" s="10">
        <v>0</v>
      </c>
      <c r="AD78" s="11">
        <v>0</v>
      </c>
      <c r="AE78" s="11">
        <v>0</v>
      </c>
      <c r="AF78" s="11">
        <v>0</v>
      </c>
      <c r="AG78" s="11">
        <v>5</v>
      </c>
      <c r="AH78" s="11">
        <v>5</v>
      </c>
      <c r="AI78" s="10">
        <v>5</v>
      </c>
      <c r="AJ78" s="11">
        <v>5</v>
      </c>
    </row>
    <row r="79" spans="22:36">
      <c r="V79" s="13">
        <v>31</v>
      </c>
      <c r="W79" s="10">
        <v>1</v>
      </c>
      <c r="X79" s="11">
        <v>5</v>
      </c>
      <c r="Y79" s="11">
        <v>5</v>
      </c>
      <c r="Z79" s="11">
        <v>0</v>
      </c>
      <c r="AA79" s="12">
        <v>0</v>
      </c>
      <c r="AB79" s="12">
        <v>0</v>
      </c>
      <c r="AC79" s="10">
        <v>0</v>
      </c>
      <c r="AD79" s="11">
        <v>0</v>
      </c>
      <c r="AE79" s="11">
        <v>0</v>
      </c>
      <c r="AF79" s="11">
        <v>0</v>
      </c>
      <c r="AG79" s="11">
        <v>5</v>
      </c>
      <c r="AH79" s="11">
        <v>5</v>
      </c>
      <c r="AI79" s="10">
        <v>5</v>
      </c>
      <c r="AJ79" s="11">
        <v>5</v>
      </c>
    </row>
    <row r="80" spans="22:36">
      <c r="V80" s="13">
        <v>30</v>
      </c>
      <c r="W80" s="10">
        <v>0</v>
      </c>
      <c r="X80" s="11">
        <v>5</v>
      </c>
      <c r="Y80" s="11">
        <v>5</v>
      </c>
      <c r="Z80" s="11">
        <v>0</v>
      </c>
      <c r="AA80" s="12">
        <v>0</v>
      </c>
      <c r="AB80" s="12">
        <v>0</v>
      </c>
      <c r="AC80" s="10">
        <v>0</v>
      </c>
      <c r="AD80" s="11">
        <v>0</v>
      </c>
      <c r="AE80" s="11">
        <v>0</v>
      </c>
      <c r="AF80" s="11">
        <v>0</v>
      </c>
      <c r="AG80" s="11">
        <v>5</v>
      </c>
      <c r="AH80" s="11">
        <v>5</v>
      </c>
      <c r="AI80" s="10">
        <v>5</v>
      </c>
      <c r="AJ80" s="11">
        <v>5</v>
      </c>
    </row>
    <row r="81" spans="22:36">
      <c r="V81" s="13">
        <v>29</v>
      </c>
      <c r="W81" s="10">
        <v>0</v>
      </c>
      <c r="X81" s="11">
        <v>5</v>
      </c>
      <c r="Y81" s="11">
        <v>5</v>
      </c>
      <c r="Z81" s="11">
        <v>0</v>
      </c>
      <c r="AA81" s="12">
        <v>0</v>
      </c>
      <c r="AB81" s="12">
        <v>0</v>
      </c>
      <c r="AC81" s="10">
        <v>0</v>
      </c>
      <c r="AD81" s="11">
        <v>0</v>
      </c>
      <c r="AE81" s="11">
        <v>0</v>
      </c>
      <c r="AF81" s="11">
        <v>0</v>
      </c>
      <c r="AG81" s="11">
        <v>5</v>
      </c>
      <c r="AH81" s="11">
        <v>5</v>
      </c>
      <c r="AI81" s="10">
        <v>5</v>
      </c>
      <c r="AJ81" s="11">
        <v>4</v>
      </c>
    </row>
    <row r="82" spans="22:36">
      <c r="V82" s="13">
        <v>28</v>
      </c>
      <c r="W82" s="10">
        <v>0</v>
      </c>
      <c r="X82" s="11">
        <v>5</v>
      </c>
      <c r="Y82" s="11">
        <v>5</v>
      </c>
      <c r="Z82" s="11">
        <v>0</v>
      </c>
      <c r="AA82" s="12">
        <v>0</v>
      </c>
      <c r="AB82" s="12">
        <v>0</v>
      </c>
      <c r="AC82" s="10">
        <v>0</v>
      </c>
      <c r="AD82" s="11">
        <v>0</v>
      </c>
      <c r="AE82" s="11">
        <v>0</v>
      </c>
      <c r="AF82" s="11">
        <v>0</v>
      </c>
      <c r="AG82" s="11">
        <v>5</v>
      </c>
      <c r="AH82" s="11">
        <v>5</v>
      </c>
      <c r="AI82" s="10">
        <v>4</v>
      </c>
      <c r="AJ82" s="10">
        <v>4</v>
      </c>
    </row>
    <row r="83" spans="22:36">
      <c r="V83" s="13">
        <v>27</v>
      </c>
      <c r="W83" s="10">
        <v>0</v>
      </c>
      <c r="X83" s="11">
        <v>5</v>
      </c>
      <c r="Y83" s="11">
        <v>5</v>
      </c>
      <c r="Z83" s="11">
        <v>0</v>
      </c>
      <c r="AA83" s="12">
        <v>0</v>
      </c>
      <c r="AB83" s="12">
        <v>0</v>
      </c>
      <c r="AC83" s="10">
        <v>0</v>
      </c>
      <c r="AD83" s="11">
        <v>0</v>
      </c>
      <c r="AE83" s="11">
        <v>0</v>
      </c>
      <c r="AF83" s="11">
        <v>0</v>
      </c>
      <c r="AG83" s="11">
        <v>5</v>
      </c>
      <c r="AH83" s="11">
        <v>4</v>
      </c>
      <c r="AI83" s="10">
        <v>4</v>
      </c>
      <c r="AJ83" s="10">
        <v>4</v>
      </c>
    </row>
    <row r="84" spans="22:36">
      <c r="V84" s="13">
        <v>26</v>
      </c>
      <c r="W84" s="10">
        <v>0</v>
      </c>
      <c r="X84" s="11">
        <v>5</v>
      </c>
      <c r="Y84" s="11">
        <v>5</v>
      </c>
      <c r="Z84" s="11">
        <v>0</v>
      </c>
      <c r="AA84" s="12">
        <v>0</v>
      </c>
      <c r="AB84" s="12">
        <v>0</v>
      </c>
      <c r="AC84" s="10">
        <v>0</v>
      </c>
      <c r="AD84" s="11">
        <v>0</v>
      </c>
      <c r="AE84" s="11">
        <v>0</v>
      </c>
      <c r="AF84" s="11">
        <v>0</v>
      </c>
      <c r="AG84" s="11">
        <v>4</v>
      </c>
      <c r="AH84" s="11">
        <v>4</v>
      </c>
      <c r="AI84" s="10">
        <v>4</v>
      </c>
      <c r="AJ84" s="10">
        <v>4</v>
      </c>
    </row>
    <row r="90" spans="22:36">
      <c r="V90" s="13">
        <v>100</v>
      </c>
      <c r="W90" s="10">
        <v>5</v>
      </c>
      <c r="X90" s="11">
        <v>10</v>
      </c>
      <c r="Y90" s="11">
        <v>10</v>
      </c>
      <c r="Z90" s="11">
        <v>5</v>
      </c>
      <c r="AA90" s="12">
        <v>5</v>
      </c>
      <c r="AB90" s="12">
        <v>5</v>
      </c>
      <c r="AC90" s="10">
        <v>5</v>
      </c>
      <c r="AD90" s="11">
        <v>5</v>
      </c>
      <c r="AE90" s="11">
        <v>5</v>
      </c>
      <c r="AF90" s="11">
        <v>5</v>
      </c>
      <c r="AG90" s="11">
        <v>10</v>
      </c>
      <c r="AH90" s="11">
        <v>10</v>
      </c>
      <c r="AI90" s="10">
        <v>10</v>
      </c>
      <c r="AJ90" s="11">
        <v>10</v>
      </c>
    </row>
    <row r="91" spans="22:36">
      <c r="V91" s="13">
        <v>99</v>
      </c>
      <c r="W91" s="10">
        <v>5</v>
      </c>
      <c r="X91" s="11">
        <v>10</v>
      </c>
      <c r="Y91" s="11">
        <v>10</v>
      </c>
      <c r="Z91" s="11">
        <v>5</v>
      </c>
      <c r="AA91" s="12">
        <v>5</v>
      </c>
      <c r="AB91" s="12">
        <v>5</v>
      </c>
      <c r="AC91" s="10">
        <v>5</v>
      </c>
      <c r="AD91" s="11">
        <v>5</v>
      </c>
      <c r="AE91" s="11">
        <v>5</v>
      </c>
      <c r="AF91" s="11">
        <v>5</v>
      </c>
      <c r="AG91" s="11">
        <v>10</v>
      </c>
      <c r="AH91" s="11">
        <v>10</v>
      </c>
      <c r="AI91" s="10">
        <v>10</v>
      </c>
      <c r="AJ91" s="11">
        <v>9</v>
      </c>
    </row>
    <row r="92" spans="22:36">
      <c r="V92" s="13">
        <v>98</v>
      </c>
      <c r="W92" s="10">
        <v>5</v>
      </c>
      <c r="X92" s="11">
        <v>10</v>
      </c>
      <c r="Y92" s="11">
        <v>10</v>
      </c>
      <c r="Z92" s="11">
        <v>5</v>
      </c>
      <c r="AA92" s="12">
        <v>5</v>
      </c>
      <c r="AB92" s="12">
        <v>5</v>
      </c>
      <c r="AC92" s="10">
        <v>5</v>
      </c>
      <c r="AD92" s="11">
        <v>5</v>
      </c>
      <c r="AE92" s="11">
        <v>5</v>
      </c>
      <c r="AF92" s="11">
        <v>5</v>
      </c>
      <c r="AG92" s="11">
        <v>10</v>
      </c>
      <c r="AH92" s="11">
        <v>10</v>
      </c>
      <c r="AI92" s="10">
        <v>9</v>
      </c>
      <c r="AJ92" s="11">
        <v>9</v>
      </c>
    </row>
    <row r="93" spans="22:36">
      <c r="V93" s="13">
        <v>97</v>
      </c>
      <c r="W93" s="10">
        <v>5</v>
      </c>
      <c r="X93" s="11">
        <v>10</v>
      </c>
      <c r="Y93" s="11">
        <v>10</v>
      </c>
      <c r="Z93" s="11">
        <v>5</v>
      </c>
      <c r="AA93" s="12">
        <v>5</v>
      </c>
      <c r="AB93" s="12">
        <v>5</v>
      </c>
      <c r="AC93" s="10">
        <v>5</v>
      </c>
      <c r="AD93" s="11">
        <v>5</v>
      </c>
      <c r="AE93" s="11">
        <v>5</v>
      </c>
      <c r="AF93" s="11">
        <v>5</v>
      </c>
      <c r="AG93" s="11">
        <v>10</v>
      </c>
      <c r="AH93" s="11">
        <v>9</v>
      </c>
      <c r="AI93" s="10">
        <v>9</v>
      </c>
      <c r="AJ93" s="11">
        <v>9</v>
      </c>
    </row>
    <row r="94" spans="22:36">
      <c r="V94" s="13">
        <v>96</v>
      </c>
      <c r="W94" s="10">
        <v>5</v>
      </c>
      <c r="X94" s="11">
        <v>10</v>
      </c>
      <c r="Y94" s="11">
        <v>10</v>
      </c>
      <c r="Z94" s="11">
        <v>5</v>
      </c>
      <c r="AA94" s="12">
        <v>5</v>
      </c>
      <c r="AB94" s="12">
        <v>5</v>
      </c>
      <c r="AC94" s="10">
        <v>5</v>
      </c>
      <c r="AD94" s="11">
        <v>5</v>
      </c>
      <c r="AE94" s="11">
        <v>5</v>
      </c>
      <c r="AF94" s="11">
        <v>5</v>
      </c>
      <c r="AG94" s="11">
        <v>9</v>
      </c>
      <c r="AH94" s="11">
        <v>9</v>
      </c>
      <c r="AI94" s="10">
        <v>9</v>
      </c>
      <c r="AJ94" s="11">
        <v>9</v>
      </c>
    </row>
    <row r="95" spans="22:36">
      <c r="V95" s="13">
        <v>95</v>
      </c>
      <c r="W95" s="10">
        <v>5</v>
      </c>
      <c r="X95" s="11">
        <v>10</v>
      </c>
      <c r="Y95" s="11">
        <v>10</v>
      </c>
      <c r="Z95" s="11">
        <v>5</v>
      </c>
      <c r="AA95" s="12">
        <v>5</v>
      </c>
      <c r="AB95" s="12">
        <v>5</v>
      </c>
      <c r="AC95" s="10">
        <v>5</v>
      </c>
      <c r="AD95" s="11">
        <v>5</v>
      </c>
      <c r="AE95" s="11">
        <v>5</v>
      </c>
      <c r="AF95" s="11">
        <v>4</v>
      </c>
      <c r="AG95" s="11">
        <v>9</v>
      </c>
      <c r="AH95" s="11">
        <v>9</v>
      </c>
      <c r="AI95" s="10">
        <v>9</v>
      </c>
      <c r="AJ95" s="11">
        <v>9</v>
      </c>
    </row>
    <row r="96" spans="22:36">
      <c r="V96" s="13">
        <v>94</v>
      </c>
      <c r="W96" s="10">
        <v>5</v>
      </c>
      <c r="X96" s="11">
        <v>10</v>
      </c>
      <c r="Y96" s="11">
        <v>10</v>
      </c>
      <c r="Z96" s="11">
        <v>5</v>
      </c>
      <c r="AA96" s="12">
        <v>5</v>
      </c>
      <c r="AB96" s="12">
        <v>5</v>
      </c>
      <c r="AC96" s="10">
        <v>5</v>
      </c>
      <c r="AD96" s="11">
        <v>5</v>
      </c>
      <c r="AE96" s="11">
        <v>4</v>
      </c>
      <c r="AF96" s="11">
        <v>4</v>
      </c>
      <c r="AG96" s="11">
        <v>9</v>
      </c>
      <c r="AH96" s="11">
        <v>9</v>
      </c>
      <c r="AI96" s="10">
        <v>9</v>
      </c>
      <c r="AJ96" s="11">
        <v>9</v>
      </c>
    </row>
    <row r="97" spans="22:36">
      <c r="V97" s="13">
        <v>93</v>
      </c>
      <c r="W97" s="10">
        <v>5</v>
      </c>
      <c r="X97" s="11">
        <v>10</v>
      </c>
      <c r="Y97" s="11">
        <v>10</v>
      </c>
      <c r="Z97" s="11">
        <v>5</v>
      </c>
      <c r="AA97" s="12">
        <v>5</v>
      </c>
      <c r="AB97" s="12">
        <v>5</v>
      </c>
      <c r="AC97" s="10">
        <v>5</v>
      </c>
      <c r="AD97" s="11">
        <v>4</v>
      </c>
      <c r="AE97" s="11">
        <v>4</v>
      </c>
      <c r="AF97" s="11">
        <v>4</v>
      </c>
      <c r="AG97" s="11">
        <v>9</v>
      </c>
      <c r="AH97" s="11">
        <v>9</v>
      </c>
      <c r="AI97" s="10">
        <v>9</v>
      </c>
      <c r="AJ97" s="11">
        <v>9</v>
      </c>
    </row>
    <row r="98" spans="22:36">
      <c r="V98" s="13">
        <v>92</v>
      </c>
      <c r="W98" s="10">
        <v>5</v>
      </c>
      <c r="X98" s="11">
        <v>10</v>
      </c>
      <c r="Y98" s="11">
        <v>10</v>
      </c>
      <c r="Z98" s="11">
        <v>5</v>
      </c>
      <c r="AA98" s="12">
        <v>5</v>
      </c>
      <c r="AB98" s="12">
        <v>5</v>
      </c>
      <c r="AC98" s="10">
        <v>4</v>
      </c>
      <c r="AD98" s="11">
        <v>4</v>
      </c>
      <c r="AE98" s="11">
        <v>4</v>
      </c>
      <c r="AF98" s="11">
        <v>4</v>
      </c>
      <c r="AG98" s="11">
        <v>9</v>
      </c>
      <c r="AH98" s="11">
        <v>9</v>
      </c>
      <c r="AI98" s="10">
        <v>9</v>
      </c>
      <c r="AJ98" s="11">
        <v>9</v>
      </c>
    </row>
    <row r="99" spans="22:36">
      <c r="V99" s="13">
        <v>91</v>
      </c>
      <c r="W99" s="10">
        <v>5</v>
      </c>
      <c r="X99" s="11">
        <v>10</v>
      </c>
      <c r="Y99" s="11">
        <v>10</v>
      </c>
      <c r="Z99" s="11">
        <v>5</v>
      </c>
      <c r="AA99" s="12">
        <v>5</v>
      </c>
      <c r="AB99" s="12">
        <v>4</v>
      </c>
      <c r="AC99" s="10">
        <v>4</v>
      </c>
      <c r="AD99" s="11">
        <v>4</v>
      </c>
      <c r="AE99" s="11">
        <v>4</v>
      </c>
      <c r="AF99" s="11">
        <v>4</v>
      </c>
      <c r="AG99" s="11">
        <v>9</v>
      </c>
      <c r="AH99" s="11">
        <v>9</v>
      </c>
      <c r="AI99" s="10">
        <v>9</v>
      </c>
      <c r="AJ99" s="11">
        <v>9</v>
      </c>
    </row>
    <row r="100" spans="22:36">
      <c r="V100" s="13">
        <v>90</v>
      </c>
      <c r="W100" s="10">
        <v>5</v>
      </c>
      <c r="X100" s="11">
        <v>10</v>
      </c>
      <c r="Y100" s="11">
        <v>10</v>
      </c>
      <c r="Z100" s="11">
        <v>5</v>
      </c>
      <c r="AA100" s="12">
        <v>4</v>
      </c>
      <c r="AB100" s="12">
        <v>4</v>
      </c>
      <c r="AC100" s="10">
        <v>4</v>
      </c>
      <c r="AD100" s="11">
        <v>4</v>
      </c>
      <c r="AE100" s="11">
        <v>4</v>
      </c>
      <c r="AF100" s="11">
        <v>4</v>
      </c>
      <c r="AG100" s="11">
        <v>9</v>
      </c>
      <c r="AH100" s="11">
        <v>9</v>
      </c>
      <c r="AI100" s="10">
        <v>9</v>
      </c>
      <c r="AJ100" s="11">
        <v>9</v>
      </c>
    </row>
    <row r="101" spans="22:36">
      <c r="V101" s="13">
        <v>89</v>
      </c>
      <c r="W101" s="10">
        <v>5</v>
      </c>
      <c r="X101" s="11">
        <v>10</v>
      </c>
      <c r="Y101" s="11">
        <v>10</v>
      </c>
      <c r="Z101" s="11">
        <v>4</v>
      </c>
      <c r="AA101" s="12">
        <v>4</v>
      </c>
      <c r="AB101" s="12">
        <v>4</v>
      </c>
      <c r="AC101" s="10">
        <v>4</v>
      </c>
      <c r="AD101" s="11">
        <v>4</v>
      </c>
      <c r="AE101" s="11">
        <v>4</v>
      </c>
      <c r="AF101" s="11">
        <v>4</v>
      </c>
      <c r="AG101" s="11">
        <v>9</v>
      </c>
      <c r="AH101" s="11">
        <v>9</v>
      </c>
      <c r="AI101" s="10">
        <v>9</v>
      </c>
      <c r="AJ101" s="11">
        <v>9</v>
      </c>
    </row>
    <row r="102" spans="22:36">
      <c r="V102" s="13">
        <v>88</v>
      </c>
      <c r="W102" s="10">
        <v>5</v>
      </c>
      <c r="X102" s="11">
        <v>10</v>
      </c>
      <c r="Y102" s="11">
        <v>9</v>
      </c>
      <c r="Z102" s="11">
        <v>4</v>
      </c>
      <c r="AA102" s="12">
        <v>4</v>
      </c>
      <c r="AB102" s="12">
        <v>4</v>
      </c>
      <c r="AC102" s="10">
        <v>4</v>
      </c>
      <c r="AD102" s="11">
        <v>4</v>
      </c>
      <c r="AE102" s="11">
        <v>4</v>
      </c>
      <c r="AF102" s="11">
        <v>4</v>
      </c>
      <c r="AG102" s="11">
        <v>9</v>
      </c>
      <c r="AH102" s="11">
        <v>9</v>
      </c>
      <c r="AI102" s="10">
        <v>9</v>
      </c>
      <c r="AJ102" s="11">
        <v>9</v>
      </c>
    </row>
    <row r="103" spans="22:36">
      <c r="V103" s="13">
        <v>87</v>
      </c>
      <c r="W103" s="10">
        <v>5</v>
      </c>
      <c r="X103" s="11">
        <v>9</v>
      </c>
      <c r="Y103" s="11">
        <v>9</v>
      </c>
      <c r="Z103" s="11">
        <v>4</v>
      </c>
      <c r="AA103" s="12">
        <v>4</v>
      </c>
      <c r="AB103" s="12">
        <v>4</v>
      </c>
      <c r="AC103" s="10">
        <v>4</v>
      </c>
      <c r="AD103" s="11">
        <v>4</v>
      </c>
      <c r="AE103" s="11">
        <v>4</v>
      </c>
      <c r="AF103" s="11">
        <v>4</v>
      </c>
      <c r="AG103" s="11">
        <v>9</v>
      </c>
      <c r="AH103" s="11">
        <v>9</v>
      </c>
      <c r="AI103" s="10">
        <v>9</v>
      </c>
      <c r="AJ103" s="11">
        <v>9</v>
      </c>
    </row>
    <row r="104" spans="22:36">
      <c r="V104" s="13">
        <v>86</v>
      </c>
      <c r="W104" s="10">
        <v>4</v>
      </c>
      <c r="X104" s="11">
        <v>9</v>
      </c>
      <c r="Y104" s="11">
        <v>9</v>
      </c>
      <c r="Z104" s="11">
        <v>4</v>
      </c>
      <c r="AA104" s="12">
        <v>4</v>
      </c>
      <c r="AB104" s="12">
        <v>4</v>
      </c>
      <c r="AC104" s="10">
        <v>4</v>
      </c>
      <c r="AD104" s="11">
        <v>4</v>
      </c>
      <c r="AE104" s="11">
        <v>4</v>
      </c>
      <c r="AF104" s="11">
        <v>4</v>
      </c>
      <c r="AG104" s="11">
        <v>9</v>
      </c>
      <c r="AH104" s="11">
        <v>9</v>
      </c>
      <c r="AI104" s="10">
        <v>9</v>
      </c>
      <c r="AJ104" s="11">
        <v>9</v>
      </c>
    </row>
    <row r="105" spans="22:36">
      <c r="V105" s="13">
        <v>85</v>
      </c>
      <c r="W105" s="10">
        <v>4</v>
      </c>
      <c r="X105" s="11">
        <v>9</v>
      </c>
      <c r="Y105" s="11">
        <v>9</v>
      </c>
      <c r="Z105" s="11">
        <v>4</v>
      </c>
      <c r="AA105" s="12">
        <v>4</v>
      </c>
      <c r="AB105" s="12">
        <v>4</v>
      </c>
      <c r="AC105" s="10">
        <v>4</v>
      </c>
      <c r="AD105" s="11">
        <v>4</v>
      </c>
      <c r="AE105" s="11">
        <v>4</v>
      </c>
      <c r="AF105" s="11">
        <v>4</v>
      </c>
      <c r="AG105" s="11">
        <v>9</v>
      </c>
      <c r="AH105" s="11">
        <v>9</v>
      </c>
      <c r="AI105" s="10">
        <v>9</v>
      </c>
      <c r="AJ105" s="11">
        <v>8</v>
      </c>
    </row>
    <row r="106" spans="22:36">
      <c r="V106" s="13">
        <v>84</v>
      </c>
      <c r="W106" s="10">
        <v>4</v>
      </c>
      <c r="X106" s="11">
        <v>9</v>
      </c>
      <c r="Y106" s="11">
        <v>9</v>
      </c>
      <c r="Z106" s="11">
        <v>4</v>
      </c>
      <c r="AA106" s="12">
        <v>4</v>
      </c>
      <c r="AB106" s="12">
        <v>4</v>
      </c>
      <c r="AC106" s="10">
        <v>4</v>
      </c>
      <c r="AD106" s="11">
        <v>4</v>
      </c>
      <c r="AE106" s="11">
        <v>4</v>
      </c>
      <c r="AF106" s="11">
        <v>4</v>
      </c>
      <c r="AG106" s="11">
        <v>9</v>
      </c>
      <c r="AH106" s="11">
        <v>9</v>
      </c>
      <c r="AI106" s="10">
        <v>8</v>
      </c>
      <c r="AJ106" s="11">
        <v>8</v>
      </c>
    </row>
    <row r="107" spans="22:36">
      <c r="V107" s="13">
        <v>83</v>
      </c>
      <c r="W107" s="10">
        <v>4</v>
      </c>
      <c r="X107" s="11">
        <v>9</v>
      </c>
      <c r="Y107" s="11">
        <v>9</v>
      </c>
      <c r="Z107" s="11">
        <v>4</v>
      </c>
      <c r="AA107" s="12">
        <v>4</v>
      </c>
      <c r="AB107" s="12">
        <v>4</v>
      </c>
      <c r="AC107" s="10">
        <v>4</v>
      </c>
      <c r="AD107" s="11">
        <v>4</v>
      </c>
      <c r="AE107" s="11">
        <v>4</v>
      </c>
      <c r="AF107" s="11">
        <v>4</v>
      </c>
      <c r="AG107" s="11">
        <v>9</v>
      </c>
      <c r="AH107" s="11">
        <v>8</v>
      </c>
      <c r="AI107" s="10">
        <v>8</v>
      </c>
      <c r="AJ107" s="11">
        <v>8</v>
      </c>
    </row>
    <row r="108" spans="22:36">
      <c r="V108" s="13">
        <v>82</v>
      </c>
      <c r="W108" s="10">
        <v>4</v>
      </c>
      <c r="X108" s="11">
        <v>9</v>
      </c>
      <c r="Y108" s="11">
        <v>9</v>
      </c>
      <c r="Z108" s="11">
        <v>4</v>
      </c>
      <c r="AA108" s="12">
        <v>4</v>
      </c>
      <c r="AB108" s="12">
        <v>4</v>
      </c>
      <c r="AC108" s="10">
        <v>4</v>
      </c>
      <c r="AD108" s="11">
        <v>4</v>
      </c>
      <c r="AE108" s="11">
        <v>4</v>
      </c>
      <c r="AF108" s="11">
        <v>4</v>
      </c>
      <c r="AG108" s="11">
        <v>8</v>
      </c>
      <c r="AH108" s="11">
        <v>8</v>
      </c>
      <c r="AI108" s="10">
        <v>8</v>
      </c>
      <c r="AJ108" s="11">
        <v>8</v>
      </c>
    </row>
    <row r="109" spans="22:36">
      <c r="V109" s="13">
        <v>81</v>
      </c>
      <c r="W109" s="10">
        <v>4</v>
      </c>
      <c r="X109" s="11">
        <v>9</v>
      </c>
      <c r="Y109" s="11">
        <v>9</v>
      </c>
      <c r="Z109" s="11">
        <v>4</v>
      </c>
      <c r="AA109" s="12">
        <v>4</v>
      </c>
      <c r="AB109" s="12">
        <v>4</v>
      </c>
      <c r="AC109" s="10">
        <v>4</v>
      </c>
      <c r="AD109" s="11">
        <v>4</v>
      </c>
      <c r="AE109" s="11">
        <v>4</v>
      </c>
      <c r="AF109" s="11">
        <v>3</v>
      </c>
      <c r="AG109" s="11">
        <v>8</v>
      </c>
      <c r="AH109" s="11">
        <v>8</v>
      </c>
      <c r="AI109" s="10">
        <v>8</v>
      </c>
      <c r="AJ109" s="11">
        <v>8</v>
      </c>
    </row>
    <row r="110" spans="22:36">
      <c r="V110" s="13">
        <v>80</v>
      </c>
      <c r="W110" s="10">
        <v>4</v>
      </c>
      <c r="X110" s="11">
        <v>9</v>
      </c>
      <c r="Y110" s="11">
        <v>9</v>
      </c>
      <c r="Z110" s="11">
        <v>4</v>
      </c>
      <c r="AA110" s="12">
        <v>4</v>
      </c>
      <c r="AB110" s="12">
        <v>4</v>
      </c>
      <c r="AC110" s="10">
        <v>4</v>
      </c>
      <c r="AD110" s="11">
        <v>4</v>
      </c>
      <c r="AE110" s="11">
        <v>3</v>
      </c>
      <c r="AF110" s="11">
        <v>3</v>
      </c>
      <c r="AG110" s="11">
        <v>8</v>
      </c>
      <c r="AH110" s="11">
        <v>8</v>
      </c>
      <c r="AI110" s="10">
        <v>8</v>
      </c>
      <c r="AJ110" s="11">
        <v>8</v>
      </c>
    </row>
    <row r="111" spans="22:36">
      <c r="V111" s="13">
        <v>79</v>
      </c>
      <c r="W111" s="10">
        <v>4</v>
      </c>
      <c r="X111" s="11">
        <v>9</v>
      </c>
      <c r="Y111" s="11">
        <v>9</v>
      </c>
      <c r="Z111" s="11">
        <v>4</v>
      </c>
      <c r="AA111" s="12">
        <v>4</v>
      </c>
      <c r="AB111" s="12">
        <v>4</v>
      </c>
      <c r="AC111" s="10">
        <v>4</v>
      </c>
      <c r="AD111" s="11">
        <v>3</v>
      </c>
      <c r="AE111" s="11">
        <v>3</v>
      </c>
      <c r="AF111" s="11">
        <v>3</v>
      </c>
      <c r="AG111" s="11">
        <v>8</v>
      </c>
      <c r="AH111" s="11">
        <v>8</v>
      </c>
      <c r="AI111" s="10">
        <v>8</v>
      </c>
      <c r="AJ111" s="11">
        <v>8</v>
      </c>
    </row>
    <row r="112" spans="22:36">
      <c r="V112" s="13">
        <v>78</v>
      </c>
      <c r="W112" s="10">
        <v>4</v>
      </c>
      <c r="X112" s="11">
        <v>9</v>
      </c>
      <c r="Y112" s="11">
        <v>9</v>
      </c>
      <c r="Z112" s="11">
        <v>4</v>
      </c>
      <c r="AA112" s="12">
        <v>4</v>
      </c>
      <c r="AB112" s="12">
        <v>4</v>
      </c>
      <c r="AC112" s="10">
        <v>3</v>
      </c>
      <c r="AD112" s="11">
        <v>3</v>
      </c>
      <c r="AE112" s="11">
        <v>3</v>
      </c>
      <c r="AF112" s="11">
        <v>3</v>
      </c>
      <c r="AG112" s="11">
        <v>8</v>
      </c>
      <c r="AH112" s="11">
        <v>8</v>
      </c>
      <c r="AI112" s="10">
        <v>8</v>
      </c>
      <c r="AJ112" s="11">
        <v>8</v>
      </c>
    </row>
    <row r="113" spans="22:36">
      <c r="V113" s="13">
        <v>77</v>
      </c>
      <c r="W113" s="10">
        <v>4</v>
      </c>
      <c r="X113" s="11">
        <v>9</v>
      </c>
      <c r="Y113" s="11">
        <v>9</v>
      </c>
      <c r="Z113" s="11">
        <v>4</v>
      </c>
      <c r="AA113" s="12">
        <v>4</v>
      </c>
      <c r="AB113" s="12">
        <v>3</v>
      </c>
      <c r="AC113" s="10">
        <v>3</v>
      </c>
      <c r="AD113" s="11">
        <v>3</v>
      </c>
      <c r="AE113" s="11">
        <v>3</v>
      </c>
      <c r="AF113" s="11">
        <v>3</v>
      </c>
      <c r="AG113" s="11">
        <v>8</v>
      </c>
      <c r="AH113" s="11">
        <v>8</v>
      </c>
      <c r="AI113" s="10">
        <v>8</v>
      </c>
      <c r="AJ113" s="11">
        <v>8</v>
      </c>
    </row>
    <row r="114" spans="22:36">
      <c r="V114" s="13">
        <v>76</v>
      </c>
      <c r="W114" s="10">
        <v>4</v>
      </c>
      <c r="X114" s="11">
        <v>9</v>
      </c>
      <c r="Y114" s="11">
        <v>9</v>
      </c>
      <c r="Z114" s="11">
        <v>4</v>
      </c>
      <c r="AA114" s="12">
        <v>3</v>
      </c>
      <c r="AB114" s="12">
        <v>3</v>
      </c>
      <c r="AC114" s="10">
        <v>3</v>
      </c>
      <c r="AD114" s="11">
        <v>3</v>
      </c>
      <c r="AE114" s="11">
        <v>3</v>
      </c>
      <c r="AF114" s="11">
        <v>3</v>
      </c>
      <c r="AG114" s="11">
        <v>8</v>
      </c>
      <c r="AH114" s="11">
        <v>8</v>
      </c>
      <c r="AI114" s="10">
        <v>8</v>
      </c>
      <c r="AJ114" s="11">
        <v>8</v>
      </c>
    </row>
    <row r="115" spans="22:36">
      <c r="V115" s="13">
        <v>75</v>
      </c>
      <c r="W115" s="10">
        <v>4</v>
      </c>
      <c r="X115" s="11">
        <v>9</v>
      </c>
      <c r="Y115" s="11">
        <v>9</v>
      </c>
      <c r="Z115" s="11">
        <v>3</v>
      </c>
      <c r="AA115" s="12">
        <v>3</v>
      </c>
      <c r="AB115" s="12">
        <v>3</v>
      </c>
      <c r="AC115" s="10">
        <v>3</v>
      </c>
      <c r="AD115" s="11">
        <v>3</v>
      </c>
      <c r="AE115" s="11">
        <v>3</v>
      </c>
      <c r="AF115" s="11">
        <v>3</v>
      </c>
      <c r="AG115" s="11">
        <v>8</v>
      </c>
      <c r="AH115" s="11">
        <v>8</v>
      </c>
      <c r="AI115" s="10">
        <v>8</v>
      </c>
      <c r="AJ115" s="11">
        <v>8</v>
      </c>
    </row>
    <row r="116" spans="22:36">
      <c r="V116" s="13">
        <v>74</v>
      </c>
      <c r="W116" s="10">
        <v>4</v>
      </c>
      <c r="X116" s="11">
        <v>9</v>
      </c>
      <c r="Y116" s="11">
        <v>8</v>
      </c>
      <c r="Z116" s="11">
        <v>3</v>
      </c>
      <c r="AA116" s="12">
        <v>3</v>
      </c>
      <c r="AB116" s="12">
        <v>3</v>
      </c>
      <c r="AC116" s="10">
        <v>3</v>
      </c>
      <c r="AD116" s="11">
        <v>3</v>
      </c>
      <c r="AE116" s="11">
        <v>3</v>
      </c>
      <c r="AF116" s="11">
        <v>3</v>
      </c>
      <c r="AG116" s="11">
        <v>8</v>
      </c>
      <c r="AH116" s="11">
        <v>8</v>
      </c>
      <c r="AI116" s="10">
        <v>8</v>
      </c>
      <c r="AJ116" s="11">
        <v>8</v>
      </c>
    </row>
    <row r="117" spans="22:36">
      <c r="V117" s="13">
        <v>73</v>
      </c>
      <c r="W117" s="10">
        <v>4</v>
      </c>
      <c r="X117" s="11">
        <v>8</v>
      </c>
      <c r="Y117" s="11">
        <v>8</v>
      </c>
      <c r="Z117" s="11">
        <v>3</v>
      </c>
      <c r="AA117" s="12">
        <v>3</v>
      </c>
      <c r="AB117" s="12">
        <v>3</v>
      </c>
      <c r="AC117" s="10">
        <v>3</v>
      </c>
      <c r="AD117" s="11">
        <v>3</v>
      </c>
      <c r="AE117" s="11">
        <v>3</v>
      </c>
      <c r="AF117" s="11">
        <v>3</v>
      </c>
      <c r="AG117" s="11">
        <v>8</v>
      </c>
      <c r="AH117" s="11">
        <v>8</v>
      </c>
      <c r="AI117" s="10">
        <v>8</v>
      </c>
      <c r="AJ117" s="11">
        <v>8</v>
      </c>
    </row>
    <row r="118" spans="22:36">
      <c r="V118" s="13">
        <v>72</v>
      </c>
      <c r="W118" s="10">
        <v>3</v>
      </c>
      <c r="X118" s="11">
        <v>8</v>
      </c>
      <c r="Y118" s="11">
        <v>8</v>
      </c>
      <c r="Z118" s="11">
        <v>3</v>
      </c>
      <c r="AA118" s="12">
        <v>3</v>
      </c>
      <c r="AB118" s="12">
        <v>3</v>
      </c>
      <c r="AC118" s="10">
        <v>3</v>
      </c>
      <c r="AD118" s="11">
        <v>3</v>
      </c>
      <c r="AE118" s="11">
        <v>3</v>
      </c>
      <c r="AF118" s="11">
        <v>3</v>
      </c>
      <c r="AG118" s="11">
        <v>8</v>
      </c>
      <c r="AH118" s="11">
        <v>8</v>
      </c>
      <c r="AI118" s="10">
        <v>8</v>
      </c>
      <c r="AJ118" s="11">
        <v>8</v>
      </c>
    </row>
    <row r="119" spans="22:36">
      <c r="V119" s="13">
        <v>71</v>
      </c>
      <c r="W119" s="10">
        <v>3</v>
      </c>
      <c r="X119" s="11">
        <v>8</v>
      </c>
      <c r="Y119" s="11">
        <v>8</v>
      </c>
      <c r="Z119" s="11">
        <v>3</v>
      </c>
      <c r="AA119" s="12">
        <v>3</v>
      </c>
      <c r="AB119" s="12">
        <v>3</v>
      </c>
      <c r="AC119" s="10">
        <v>3</v>
      </c>
      <c r="AD119" s="11">
        <v>3</v>
      </c>
      <c r="AE119" s="11">
        <v>3</v>
      </c>
      <c r="AF119" s="11">
        <v>3</v>
      </c>
      <c r="AG119" s="11">
        <v>8</v>
      </c>
      <c r="AH119" s="11">
        <v>8</v>
      </c>
      <c r="AI119" s="10">
        <v>8</v>
      </c>
      <c r="AJ119" s="11">
        <v>7</v>
      </c>
    </row>
    <row r="120" spans="22:36">
      <c r="V120" s="13">
        <v>70</v>
      </c>
      <c r="W120" s="10">
        <v>3</v>
      </c>
      <c r="X120" s="11">
        <v>8</v>
      </c>
      <c r="Y120" s="11">
        <v>8</v>
      </c>
      <c r="Z120" s="11">
        <v>3</v>
      </c>
      <c r="AA120" s="12">
        <v>3</v>
      </c>
      <c r="AB120" s="12">
        <v>3</v>
      </c>
      <c r="AC120" s="10">
        <v>3</v>
      </c>
      <c r="AD120" s="11">
        <v>3</v>
      </c>
      <c r="AE120" s="11">
        <v>3</v>
      </c>
      <c r="AF120" s="11">
        <v>3</v>
      </c>
      <c r="AG120" s="11">
        <v>8</v>
      </c>
      <c r="AH120" s="11">
        <v>8</v>
      </c>
      <c r="AI120" s="10">
        <v>7</v>
      </c>
      <c r="AJ120" s="11">
        <v>7</v>
      </c>
    </row>
    <row r="121" spans="22:36">
      <c r="V121" s="13">
        <v>69</v>
      </c>
      <c r="W121" s="10">
        <v>3</v>
      </c>
      <c r="X121" s="11">
        <v>8</v>
      </c>
      <c r="Y121" s="11">
        <v>8</v>
      </c>
      <c r="Z121" s="11">
        <v>3</v>
      </c>
      <c r="AA121" s="12">
        <v>3</v>
      </c>
      <c r="AB121" s="12">
        <v>3</v>
      </c>
      <c r="AC121" s="10">
        <v>3</v>
      </c>
      <c r="AD121" s="11">
        <v>3</v>
      </c>
      <c r="AE121" s="11">
        <v>3</v>
      </c>
      <c r="AF121" s="11">
        <v>3</v>
      </c>
      <c r="AG121" s="11">
        <v>8</v>
      </c>
      <c r="AH121" s="11">
        <v>7</v>
      </c>
      <c r="AI121" s="10">
        <v>7</v>
      </c>
      <c r="AJ121" s="11">
        <v>7</v>
      </c>
    </row>
    <row r="122" spans="22:36">
      <c r="V122" s="13">
        <v>68</v>
      </c>
      <c r="W122" s="10">
        <v>3</v>
      </c>
      <c r="X122" s="11">
        <v>8</v>
      </c>
      <c r="Y122" s="11">
        <v>8</v>
      </c>
      <c r="Z122" s="11">
        <v>3</v>
      </c>
      <c r="AA122" s="12">
        <v>3</v>
      </c>
      <c r="AB122" s="12">
        <v>3</v>
      </c>
      <c r="AC122" s="10">
        <v>3</v>
      </c>
      <c r="AD122" s="11">
        <v>3</v>
      </c>
      <c r="AE122" s="11">
        <v>3</v>
      </c>
      <c r="AF122" s="11">
        <v>3</v>
      </c>
      <c r="AG122" s="11">
        <v>7</v>
      </c>
      <c r="AH122" s="11">
        <v>7</v>
      </c>
      <c r="AI122" s="10">
        <v>7</v>
      </c>
      <c r="AJ122" s="11">
        <v>7</v>
      </c>
    </row>
    <row r="123" spans="22:36">
      <c r="V123" s="13">
        <v>67</v>
      </c>
      <c r="W123" s="10">
        <v>3</v>
      </c>
      <c r="X123" s="11">
        <v>8</v>
      </c>
      <c r="Y123" s="11">
        <v>8</v>
      </c>
      <c r="Z123" s="11">
        <v>3</v>
      </c>
      <c r="AA123" s="12">
        <v>3</v>
      </c>
      <c r="AB123" s="12">
        <v>3</v>
      </c>
      <c r="AC123" s="10">
        <v>3</v>
      </c>
      <c r="AD123" s="11">
        <v>3</v>
      </c>
      <c r="AE123" s="11">
        <v>3</v>
      </c>
      <c r="AF123" s="11">
        <v>2</v>
      </c>
      <c r="AG123" s="11">
        <v>7</v>
      </c>
      <c r="AH123" s="11">
        <v>7</v>
      </c>
      <c r="AI123" s="10">
        <v>7</v>
      </c>
      <c r="AJ123" s="11">
        <v>7</v>
      </c>
    </row>
    <row r="124" spans="22:36">
      <c r="V124" s="13">
        <v>66</v>
      </c>
      <c r="W124" s="10">
        <v>3</v>
      </c>
      <c r="X124" s="11">
        <v>8</v>
      </c>
      <c r="Y124" s="11">
        <v>8</v>
      </c>
      <c r="Z124" s="11">
        <v>3</v>
      </c>
      <c r="AA124" s="12">
        <v>3</v>
      </c>
      <c r="AB124" s="12">
        <v>3</v>
      </c>
      <c r="AC124" s="10">
        <v>3</v>
      </c>
      <c r="AD124" s="11">
        <v>3</v>
      </c>
      <c r="AE124" s="11">
        <v>2</v>
      </c>
      <c r="AF124" s="11">
        <v>2</v>
      </c>
      <c r="AG124" s="11">
        <v>7</v>
      </c>
      <c r="AH124" s="11">
        <v>7</v>
      </c>
      <c r="AI124" s="10">
        <v>7</v>
      </c>
      <c r="AJ124" s="11">
        <v>7</v>
      </c>
    </row>
    <row r="125" spans="22:36">
      <c r="V125" s="13">
        <v>65</v>
      </c>
      <c r="W125" s="10">
        <v>3</v>
      </c>
      <c r="X125" s="11">
        <v>8</v>
      </c>
      <c r="Y125" s="11">
        <v>8</v>
      </c>
      <c r="Z125" s="11">
        <v>3</v>
      </c>
      <c r="AA125" s="12">
        <v>3</v>
      </c>
      <c r="AB125" s="12">
        <v>3</v>
      </c>
      <c r="AC125" s="10">
        <v>3</v>
      </c>
      <c r="AD125" s="11">
        <v>2</v>
      </c>
      <c r="AE125" s="11">
        <v>2</v>
      </c>
      <c r="AF125" s="11">
        <v>2</v>
      </c>
      <c r="AG125" s="11">
        <v>7</v>
      </c>
      <c r="AH125" s="11">
        <v>7</v>
      </c>
      <c r="AI125" s="10">
        <v>7</v>
      </c>
      <c r="AJ125" s="11">
        <v>7</v>
      </c>
    </row>
    <row r="126" spans="22:36">
      <c r="V126" s="13">
        <v>64</v>
      </c>
      <c r="W126" s="10">
        <v>3</v>
      </c>
      <c r="X126" s="11">
        <v>8</v>
      </c>
      <c r="Y126" s="11">
        <v>8</v>
      </c>
      <c r="Z126" s="11">
        <v>3</v>
      </c>
      <c r="AA126" s="12">
        <v>3</v>
      </c>
      <c r="AB126" s="12">
        <v>3</v>
      </c>
      <c r="AC126" s="10">
        <v>2</v>
      </c>
      <c r="AD126" s="11">
        <v>2</v>
      </c>
      <c r="AE126" s="11">
        <v>2</v>
      </c>
      <c r="AF126" s="11">
        <v>2</v>
      </c>
      <c r="AG126" s="11">
        <v>7</v>
      </c>
      <c r="AH126" s="11">
        <v>7</v>
      </c>
      <c r="AI126" s="10">
        <v>7</v>
      </c>
      <c r="AJ126" s="11">
        <v>7</v>
      </c>
    </row>
    <row r="127" spans="22:36">
      <c r="V127" s="13">
        <v>63</v>
      </c>
      <c r="W127" s="10">
        <v>3</v>
      </c>
      <c r="X127" s="11">
        <v>8</v>
      </c>
      <c r="Y127" s="11">
        <v>8</v>
      </c>
      <c r="Z127" s="11">
        <v>3</v>
      </c>
      <c r="AA127" s="12">
        <v>3</v>
      </c>
      <c r="AB127" s="12">
        <v>2</v>
      </c>
      <c r="AC127" s="10">
        <v>2</v>
      </c>
      <c r="AD127" s="11">
        <v>2</v>
      </c>
      <c r="AE127" s="11">
        <v>2</v>
      </c>
      <c r="AF127" s="11">
        <v>2</v>
      </c>
      <c r="AG127" s="11">
        <v>7</v>
      </c>
      <c r="AH127" s="11">
        <v>7</v>
      </c>
      <c r="AI127" s="10">
        <v>7</v>
      </c>
      <c r="AJ127" s="11">
        <v>7</v>
      </c>
    </row>
    <row r="128" spans="22:36">
      <c r="V128" s="13">
        <v>62</v>
      </c>
      <c r="W128" s="10">
        <v>3</v>
      </c>
      <c r="X128" s="11">
        <v>8</v>
      </c>
      <c r="Y128" s="11">
        <v>8</v>
      </c>
      <c r="Z128" s="11">
        <v>3</v>
      </c>
      <c r="AA128" s="12">
        <v>2</v>
      </c>
      <c r="AB128" s="12">
        <v>2</v>
      </c>
      <c r="AC128" s="10">
        <v>2</v>
      </c>
      <c r="AD128" s="11">
        <v>2</v>
      </c>
      <c r="AE128" s="11">
        <v>2</v>
      </c>
      <c r="AF128" s="11">
        <v>2</v>
      </c>
      <c r="AG128" s="11">
        <v>7</v>
      </c>
      <c r="AH128" s="11">
        <v>7</v>
      </c>
      <c r="AI128" s="10">
        <v>7</v>
      </c>
      <c r="AJ128" s="11">
        <v>7</v>
      </c>
    </row>
    <row r="129" spans="22:36">
      <c r="V129" s="13">
        <v>61</v>
      </c>
      <c r="W129" s="10">
        <v>3</v>
      </c>
      <c r="X129" s="11">
        <v>8</v>
      </c>
      <c r="Y129" s="11">
        <v>8</v>
      </c>
      <c r="Z129" s="11">
        <v>2</v>
      </c>
      <c r="AA129" s="12">
        <v>2</v>
      </c>
      <c r="AB129" s="12">
        <v>2</v>
      </c>
      <c r="AC129" s="10">
        <v>2</v>
      </c>
      <c r="AD129" s="11">
        <v>2</v>
      </c>
      <c r="AE129" s="11">
        <v>2</v>
      </c>
      <c r="AF129" s="11">
        <v>2</v>
      </c>
      <c r="AG129" s="11">
        <v>7</v>
      </c>
      <c r="AH129" s="11">
        <v>7</v>
      </c>
      <c r="AI129" s="10">
        <v>7</v>
      </c>
      <c r="AJ129" s="11">
        <v>7</v>
      </c>
    </row>
    <row r="130" spans="22:36">
      <c r="V130" s="13">
        <v>60</v>
      </c>
      <c r="W130" s="10">
        <v>3</v>
      </c>
      <c r="X130" s="11">
        <v>8</v>
      </c>
      <c r="Y130" s="11">
        <v>7</v>
      </c>
      <c r="Z130" s="11">
        <v>2</v>
      </c>
      <c r="AA130" s="12">
        <v>2</v>
      </c>
      <c r="AB130" s="12">
        <v>2</v>
      </c>
      <c r="AC130" s="10">
        <v>2</v>
      </c>
      <c r="AD130" s="11">
        <v>2</v>
      </c>
      <c r="AE130" s="11">
        <v>2</v>
      </c>
      <c r="AF130" s="11">
        <v>2</v>
      </c>
      <c r="AG130" s="11">
        <v>7</v>
      </c>
      <c r="AH130" s="11">
        <v>7</v>
      </c>
      <c r="AI130" s="10">
        <v>7</v>
      </c>
      <c r="AJ130" s="11">
        <v>7</v>
      </c>
    </row>
    <row r="131" spans="22:36">
      <c r="V131" s="13">
        <v>59</v>
      </c>
      <c r="W131" s="10">
        <v>3</v>
      </c>
      <c r="X131" s="11">
        <v>7</v>
      </c>
      <c r="Y131" s="11">
        <v>7</v>
      </c>
      <c r="Z131" s="11">
        <v>2</v>
      </c>
      <c r="AA131" s="12">
        <v>2</v>
      </c>
      <c r="AB131" s="12">
        <v>2</v>
      </c>
      <c r="AC131" s="10">
        <v>2</v>
      </c>
      <c r="AD131" s="11">
        <v>2</v>
      </c>
      <c r="AE131" s="11">
        <v>2</v>
      </c>
      <c r="AF131" s="11">
        <v>2</v>
      </c>
      <c r="AG131" s="11">
        <v>7</v>
      </c>
      <c r="AH131" s="11">
        <v>7</v>
      </c>
      <c r="AI131" s="10">
        <v>7</v>
      </c>
      <c r="AJ131" s="11">
        <v>7</v>
      </c>
    </row>
    <row r="132" spans="22:36">
      <c r="V132" s="13">
        <v>58</v>
      </c>
      <c r="W132" s="10">
        <v>2</v>
      </c>
      <c r="X132" s="11">
        <v>7</v>
      </c>
      <c r="Y132" s="11">
        <v>7</v>
      </c>
      <c r="Z132" s="11">
        <v>2</v>
      </c>
      <c r="AA132" s="12">
        <v>2</v>
      </c>
      <c r="AB132" s="12">
        <v>2</v>
      </c>
      <c r="AC132" s="10">
        <v>2</v>
      </c>
      <c r="AD132" s="11">
        <v>2</v>
      </c>
      <c r="AE132" s="11">
        <v>2</v>
      </c>
      <c r="AF132" s="11">
        <v>2</v>
      </c>
      <c r="AG132" s="11">
        <v>7</v>
      </c>
      <c r="AH132" s="11">
        <v>7</v>
      </c>
      <c r="AI132" s="10">
        <v>7</v>
      </c>
      <c r="AJ132" s="11">
        <v>7</v>
      </c>
    </row>
    <row r="133" spans="22:36">
      <c r="V133" s="13">
        <v>57</v>
      </c>
      <c r="W133" s="10">
        <v>2</v>
      </c>
      <c r="X133" s="11">
        <v>7</v>
      </c>
      <c r="Y133" s="11">
        <v>7</v>
      </c>
      <c r="Z133" s="11">
        <v>2</v>
      </c>
      <c r="AA133" s="12">
        <v>2</v>
      </c>
      <c r="AB133" s="12">
        <v>2</v>
      </c>
      <c r="AC133" s="10">
        <v>2</v>
      </c>
      <c r="AD133" s="11">
        <v>2</v>
      </c>
      <c r="AE133" s="11">
        <v>2</v>
      </c>
      <c r="AF133" s="11">
        <v>2</v>
      </c>
      <c r="AG133" s="11">
        <v>7</v>
      </c>
      <c r="AH133" s="11">
        <v>7</v>
      </c>
      <c r="AI133" s="10">
        <v>7</v>
      </c>
      <c r="AJ133" s="11">
        <v>6</v>
      </c>
    </row>
    <row r="134" spans="22:36">
      <c r="V134" s="13">
        <v>56</v>
      </c>
      <c r="W134" s="10">
        <v>2</v>
      </c>
      <c r="X134" s="11">
        <v>7</v>
      </c>
      <c r="Y134" s="11">
        <v>7</v>
      </c>
      <c r="Z134" s="11">
        <v>2</v>
      </c>
      <c r="AA134" s="12">
        <v>2</v>
      </c>
      <c r="AB134" s="12">
        <v>2</v>
      </c>
      <c r="AC134" s="10">
        <v>2</v>
      </c>
      <c r="AD134" s="11">
        <v>2</v>
      </c>
      <c r="AE134" s="11">
        <v>2</v>
      </c>
      <c r="AF134" s="11">
        <v>2</v>
      </c>
      <c r="AG134" s="11">
        <v>7</v>
      </c>
      <c r="AH134" s="11">
        <v>7</v>
      </c>
      <c r="AI134" s="10">
        <v>6</v>
      </c>
      <c r="AJ134" s="11">
        <v>6</v>
      </c>
    </row>
    <row r="135" spans="22:36">
      <c r="V135" s="13">
        <v>55</v>
      </c>
      <c r="W135" s="10">
        <v>2</v>
      </c>
      <c r="X135" s="11">
        <v>7</v>
      </c>
      <c r="Y135" s="11">
        <v>7</v>
      </c>
      <c r="Z135" s="11">
        <v>2</v>
      </c>
      <c r="AA135" s="12">
        <v>2</v>
      </c>
      <c r="AB135" s="12">
        <v>2</v>
      </c>
      <c r="AC135" s="10">
        <v>2</v>
      </c>
      <c r="AD135" s="11">
        <v>2</v>
      </c>
      <c r="AE135" s="11">
        <v>2</v>
      </c>
      <c r="AF135" s="11">
        <v>2</v>
      </c>
      <c r="AG135" s="11">
        <v>7</v>
      </c>
      <c r="AH135" s="11">
        <v>6</v>
      </c>
      <c r="AI135" s="10">
        <v>6</v>
      </c>
      <c r="AJ135" s="11">
        <v>6</v>
      </c>
    </row>
    <row r="136" spans="22:36">
      <c r="V136" s="13">
        <v>54</v>
      </c>
      <c r="W136" s="10">
        <v>2</v>
      </c>
      <c r="X136" s="11">
        <v>7</v>
      </c>
      <c r="Y136" s="11">
        <v>7</v>
      </c>
      <c r="Z136" s="11">
        <v>2</v>
      </c>
      <c r="AA136" s="12">
        <v>2</v>
      </c>
      <c r="AB136" s="12">
        <v>2</v>
      </c>
      <c r="AC136" s="10">
        <v>2</v>
      </c>
      <c r="AD136" s="11">
        <v>2</v>
      </c>
      <c r="AE136" s="11">
        <v>2</v>
      </c>
      <c r="AF136" s="11">
        <v>2</v>
      </c>
      <c r="AG136" s="11">
        <v>6</v>
      </c>
      <c r="AH136" s="11">
        <v>6</v>
      </c>
      <c r="AI136" s="10">
        <v>6</v>
      </c>
      <c r="AJ136" s="11">
        <v>6</v>
      </c>
    </row>
    <row r="137" spans="22:36">
      <c r="V137" s="13">
        <v>53</v>
      </c>
      <c r="W137" s="10">
        <v>2</v>
      </c>
      <c r="X137" s="11">
        <v>7</v>
      </c>
      <c r="Y137" s="11">
        <v>7</v>
      </c>
      <c r="Z137" s="11">
        <v>2</v>
      </c>
      <c r="AA137" s="12">
        <v>2</v>
      </c>
      <c r="AB137" s="12">
        <v>2</v>
      </c>
      <c r="AC137" s="10">
        <v>2</v>
      </c>
      <c r="AD137" s="11">
        <v>2</v>
      </c>
      <c r="AE137" s="11">
        <v>2</v>
      </c>
      <c r="AF137" s="11">
        <v>1</v>
      </c>
      <c r="AG137" s="11">
        <v>6</v>
      </c>
      <c r="AH137" s="11">
        <v>6</v>
      </c>
      <c r="AI137" s="10">
        <v>6</v>
      </c>
      <c r="AJ137" s="11">
        <v>6</v>
      </c>
    </row>
    <row r="138" spans="22:36">
      <c r="V138" s="13">
        <v>52</v>
      </c>
      <c r="W138" s="10">
        <v>2</v>
      </c>
      <c r="X138" s="11">
        <v>7</v>
      </c>
      <c r="Y138" s="11">
        <v>7</v>
      </c>
      <c r="Z138" s="11">
        <v>2</v>
      </c>
      <c r="AA138" s="12">
        <v>2</v>
      </c>
      <c r="AB138" s="12">
        <v>2</v>
      </c>
      <c r="AC138" s="10">
        <v>2</v>
      </c>
      <c r="AD138" s="11">
        <v>2</v>
      </c>
      <c r="AE138" s="11">
        <v>1</v>
      </c>
      <c r="AF138" s="11">
        <v>1</v>
      </c>
      <c r="AG138" s="11">
        <v>6</v>
      </c>
      <c r="AH138" s="11">
        <v>6</v>
      </c>
      <c r="AI138" s="10">
        <v>6</v>
      </c>
      <c r="AJ138" s="11">
        <v>6</v>
      </c>
    </row>
    <row r="139" spans="22:36">
      <c r="V139" s="13">
        <v>51</v>
      </c>
      <c r="W139" s="10">
        <v>2</v>
      </c>
      <c r="X139" s="11">
        <v>7</v>
      </c>
      <c r="Y139" s="11">
        <v>7</v>
      </c>
      <c r="Z139" s="11">
        <v>2</v>
      </c>
      <c r="AA139" s="12">
        <v>2</v>
      </c>
      <c r="AB139" s="12">
        <v>2</v>
      </c>
      <c r="AC139" s="10">
        <v>2</v>
      </c>
      <c r="AD139" s="11">
        <v>1</v>
      </c>
      <c r="AE139" s="11">
        <v>1</v>
      </c>
      <c r="AF139" s="11">
        <v>1</v>
      </c>
      <c r="AG139" s="11">
        <v>6</v>
      </c>
      <c r="AH139" s="11">
        <v>6</v>
      </c>
      <c r="AI139" s="10">
        <v>6</v>
      </c>
      <c r="AJ139" s="11">
        <v>6</v>
      </c>
    </row>
    <row r="140" spans="22:36">
      <c r="V140" s="13">
        <v>50</v>
      </c>
      <c r="W140" s="10">
        <v>2</v>
      </c>
      <c r="X140" s="11">
        <v>7</v>
      </c>
      <c r="Y140" s="11">
        <v>7</v>
      </c>
      <c r="Z140" s="11">
        <v>2</v>
      </c>
      <c r="AA140" s="12">
        <v>2</v>
      </c>
      <c r="AB140" s="12">
        <v>2</v>
      </c>
      <c r="AC140" s="10">
        <v>1</v>
      </c>
      <c r="AD140" s="11">
        <v>1</v>
      </c>
      <c r="AE140" s="11">
        <v>1</v>
      </c>
      <c r="AF140" s="11">
        <v>1</v>
      </c>
      <c r="AG140" s="11">
        <v>6</v>
      </c>
      <c r="AH140" s="11">
        <v>6</v>
      </c>
      <c r="AI140" s="10">
        <v>6</v>
      </c>
      <c r="AJ140" s="11">
        <v>6</v>
      </c>
    </row>
    <row r="141" spans="22:36">
      <c r="V141" s="13">
        <v>49</v>
      </c>
      <c r="W141" s="10">
        <v>2</v>
      </c>
      <c r="X141" s="11">
        <v>7</v>
      </c>
      <c r="Y141" s="11">
        <v>7</v>
      </c>
      <c r="Z141" s="11">
        <v>2</v>
      </c>
      <c r="AA141" s="12">
        <v>2</v>
      </c>
      <c r="AB141" s="12">
        <v>1</v>
      </c>
      <c r="AC141" s="10">
        <v>1</v>
      </c>
      <c r="AD141" s="11">
        <v>1</v>
      </c>
      <c r="AE141" s="11">
        <v>1</v>
      </c>
      <c r="AF141" s="11">
        <v>1</v>
      </c>
      <c r="AG141" s="11">
        <v>6</v>
      </c>
      <c r="AH141" s="11">
        <v>6</v>
      </c>
      <c r="AI141" s="10">
        <v>6</v>
      </c>
      <c r="AJ141" s="11">
        <v>6</v>
      </c>
    </row>
    <row r="142" spans="22:36">
      <c r="V142" s="13">
        <v>48</v>
      </c>
      <c r="W142" s="10">
        <v>2</v>
      </c>
      <c r="X142" s="11">
        <v>7</v>
      </c>
      <c r="Y142" s="11">
        <v>7</v>
      </c>
      <c r="Z142" s="11">
        <v>2</v>
      </c>
      <c r="AA142" s="12">
        <v>1</v>
      </c>
      <c r="AB142" s="12">
        <v>1</v>
      </c>
      <c r="AC142" s="10">
        <v>1</v>
      </c>
      <c r="AD142" s="11">
        <v>1</v>
      </c>
      <c r="AE142" s="11">
        <v>1</v>
      </c>
      <c r="AF142" s="11">
        <v>1</v>
      </c>
      <c r="AG142" s="11">
        <v>6</v>
      </c>
      <c r="AH142" s="11">
        <v>6</v>
      </c>
      <c r="AI142" s="10">
        <v>6</v>
      </c>
      <c r="AJ142" s="11">
        <v>6</v>
      </c>
    </row>
    <row r="143" spans="22:36">
      <c r="V143" s="13">
        <v>47</v>
      </c>
      <c r="W143" s="10">
        <v>2</v>
      </c>
      <c r="X143" s="11">
        <v>7</v>
      </c>
      <c r="Y143" s="11">
        <v>7</v>
      </c>
      <c r="Z143" s="11">
        <v>1</v>
      </c>
      <c r="AA143" s="12">
        <v>1</v>
      </c>
      <c r="AB143" s="12">
        <v>1</v>
      </c>
      <c r="AC143" s="10">
        <v>1</v>
      </c>
      <c r="AD143" s="11">
        <v>1</v>
      </c>
      <c r="AE143" s="11">
        <v>1</v>
      </c>
      <c r="AF143" s="11">
        <v>1</v>
      </c>
      <c r="AG143" s="11">
        <v>6</v>
      </c>
      <c r="AH143" s="11">
        <v>6</v>
      </c>
      <c r="AI143" s="10">
        <v>6</v>
      </c>
      <c r="AJ143" s="11">
        <v>6</v>
      </c>
    </row>
    <row r="144" spans="22:36">
      <c r="V144" s="13">
        <v>46</v>
      </c>
      <c r="W144" s="10">
        <v>2</v>
      </c>
      <c r="X144" s="11">
        <v>7</v>
      </c>
      <c r="Y144" s="11">
        <v>6</v>
      </c>
      <c r="Z144" s="11">
        <v>1</v>
      </c>
      <c r="AA144" s="12">
        <v>1</v>
      </c>
      <c r="AB144" s="12">
        <v>1</v>
      </c>
      <c r="AC144" s="10">
        <v>1</v>
      </c>
      <c r="AD144" s="11">
        <v>1</v>
      </c>
      <c r="AE144" s="11">
        <v>1</v>
      </c>
      <c r="AF144" s="11">
        <v>1</v>
      </c>
      <c r="AG144" s="11">
        <v>6</v>
      </c>
      <c r="AH144" s="11">
        <v>6</v>
      </c>
      <c r="AI144" s="10">
        <v>6</v>
      </c>
      <c r="AJ144" s="11">
        <v>6</v>
      </c>
    </row>
    <row r="145" spans="22:36">
      <c r="V145" s="13">
        <v>45</v>
      </c>
      <c r="W145" s="10">
        <v>2</v>
      </c>
      <c r="X145" s="11">
        <v>6</v>
      </c>
      <c r="Y145" s="11">
        <v>6</v>
      </c>
      <c r="Z145" s="11">
        <v>1</v>
      </c>
      <c r="AA145" s="12">
        <v>1</v>
      </c>
      <c r="AB145" s="12">
        <v>1</v>
      </c>
      <c r="AC145" s="10">
        <v>1</v>
      </c>
      <c r="AD145" s="11">
        <v>1</v>
      </c>
      <c r="AE145" s="11">
        <v>1</v>
      </c>
      <c r="AF145" s="11">
        <v>1</v>
      </c>
      <c r="AG145" s="11">
        <v>6</v>
      </c>
      <c r="AH145" s="11">
        <v>6</v>
      </c>
      <c r="AI145" s="10">
        <v>6</v>
      </c>
      <c r="AJ145" s="11">
        <v>6</v>
      </c>
    </row>
    <row r="146" spans="22:36">
      <c r="V146" s="13">
        <v>44</v>
      </c>
      <c r="W146" s="10">
        <v>1</v>
      </c>
      <c r="X146" s="11">
        <v>6</v>
      </c>
      <c r="Y146" s="11">
        <v>6</v>
      </c>
      <c r="Z146" s="11">
        <v>1</v>
      </c>
      <c r="AA146" s="12">
        <v>1</v>
      </c>
      <c r="AB146" s="12">
        <v>1</v>
      </c>
      <c r="AC146" s="10">
        <v>1</v>
      </c>
      <c r="AD146" s="11">
        <v>1</v>
      </c>
      <c r="AE146" s="11">
        <v>1</v>
      </c>
      <c r="AF146" s="11">
        <v>1</v>
      </c>
      <c r="AG146" s="11">
        <v>6</v>
      </c>
      <c r="AH146" s="11">
        <v>6</v>
      </c>
      <c r="AI146" s="10">
        <v>6</v>
      </c>
      <c r="AJ146" s="11">
        <v>6</v>
      </c>
    </row>
    <row r="147" spans="22:36">
      <c r="V147" s="13">
        <v>43</v>
      </c>
      <c r="W147" s="10">
        <v>1</v>
      </c>
      <c r="X147" s="11">
        <v>6</v>
      </c>
      <c r="Y147" s="11">
        <v>6</v>
      </c>
      <c r="Z147" s="11">
        <v>1</v>
      </c>
      <c r="AA147" s="12">
        <v>1</v>
      </c>
      <c r="AB147" s="12">
        <v>1</v>
      </c>
      <c r="AC147" s="10">
        <v>1</v>
      </c>
      <c r="AD147" s="11">
        <v>1</v>
      </c>
      <c r="AE147" s="11">
        <v>1</v>
      </c>
      <c r="AF147" s="11">
        <v>1</v>
      </c>
      <c r="AG147" s="11">
        <v>6</v>
      </c>
      <c r="AH147" s="11">
        <v>6</v>
      </c>
      <c r="AI147" s="10">
        <v>6</v>
      </c>
      <c r="AJ147" s="11">
        <v>5</v>
      </c>
    </row>
    <row r="148" spans="22:36">
      <c r="V148" s="13">
        <v>42</v>
      </c>
      <c r="W148" s="10">
        <v>1</v>
      </c>
      <c r="X148" s="11">
        <v>6</v>
      </c>
      <c r="Y148" s="11">
        <v>6</v>
      </c>
      <c r="Z148" s="11">
        <v>1</v>
      </c>
      <c r="AA148" s="12">
        <v>1</v>
      </c>
      <c r="AB148" s="12">
        <v>1</v>
      </c>
      <c r="AC148" s="10">
        <v>1</v>
      </c>
      <c r="AD148" s="11">
        <v>1</v>
      </c>
      <c r="AE148" s="11">
        <v>1</v>
      </c>
      <c r="AF148" s="11">
        <v>1</v>
      </c>
      <c r="AG148" s="11">
        <v>6</v>
      </c>
      <c r="AH148" s="11">
        <v>6</v>
      </c>
      <c r="AI148" s="10">
        <v>5</v>
      </c>
      <c r="AJ148" s="11">
        <v>5</v>
      </c>
    </row>
    <row r="149" spans="22:36">
      <c r="V149" s="13">
        <v>41</v>
      </c>
      <c r="W149" s="10">
        <v>1</v>
      </c>
      <c r="X149" s="11">
        <v>6</v>
      </c>
      <c r="Y149" s="11">
        <v>6</v>
      </c>
      <c r="Z149" s="11">
        <v>1</v>
      </c>
      <c r="AA149" s="12">
        <v>1</v>
      </c>
      <c r="AB149" s="12">
        <v>1</v>
      </c>
      <c r="AC149" s="10">
        <v>1</v>
      </c>
      <c r="AD149" s="11">
        <v>1</v>
      </c>
      <c r="AE149" s="11">
        <v>1</v>
      </c>
      <c r="AF149" s="11">
        <v>1</v>
      </c>
      <c r="AG149" s="11">
        <v>6</v>
      </c>
      <c r="AH149" s="11">
        <v>5</v>
      </c>
      <c r="AI149" s="10">
        <v>5</v>
      </c>
      <c r="AJ149" s="11">
        <v>5</v>
      </c>
    </row>
    <row r="150" spans="22:36">
      <c r="V150" s="13">
        <v>40</v>
      </c>
      <c r="W150" s="10">
        <v>1</v>
      </c>
      <c r="X150" s="11">
        <v>6</v>
      </c>
      <c r="Y150" s="11">
        <v>6</v>
      </c>
      <c r="Z150" s="11">
        <v>1</v>
      </c>
      <c r="AA150" s="12">
        <v>1</v>
      </c>
      <c r="AB150" s="12">
        <v>1</v>
      </c>
      <c r="AC150" s="10">
        <v>1</v>
      </c>
      <c r="AD150" s="11">
        <v>1</v>
      </c>
      <c r="AE150" s="11">
        <v>1</v>
      </c>
      <c r="AF150" s="11">
        <v>1</v>
      </c>
      <c r="AG150" s="11">
        <v>5</v>
      </c>
      <c r="AH150" s="11">
        <v>5</v>
      </c>
      <c r="AI150" s="10">
        <v>5</v>
      </c>
      <c r="AJ150" s="11">
        <v>5</v>
      </c>
    </row>
    <row r="151" spans="22:36">
      <c r="V151" s="13">
        <v>39</v>
      </c>
      <c r="W151" s="10">
        <v>1</v>
      </c>
      <c r="X151" s="11">
        <v>6</v>
      </c>
      <c r="Y151" s="11">
        <v>6</v>
      </c>
      <c r="Z151" s="11">
        <v>1</v>
      </c>
      <c r="AA151" s="12">
        <v>1</v>
      </c>
      <c r="AB151" s="12">
        <v>1</v>
      </c>
      <c r="AC151" s="10">
        <v>1</v>
      </c>
      <c r="AD151" s="11">
        <v>1</v>
      </c>
      <c r="AE151" s="11">
        <v>1</v>
      </c>
      <c r="AF151" s="11">
        <v>0</v>
      </c>
      <c r="AG151" s="11">
        <v>5</v>
      </c>
      <c r="AH151" s="11">
        <v>5</v>
      </c>
      <c r="AI151" s="10">
        <v>5</v>
      </c>
      <c r="AJ151" s="11">
        <v>5</v>
      </c>
    </row>
    <row r="152" spans="22:36">
      <c r="V152" s="13">
        <v>38</v>
      </c>
      <c r="W152" s="10">
        <v>1</v>
      </c>
      <c r="X152" s="11">
        <v>6</v>
      </c>
      <c r="Y152" s="11">
        <v>6</v>
      </c>
      <c r="Z152" s="11">
        <v>1</v>
      </c>
      <c r="AA152" s="12">
        <v>1</v>
      </c>
      <c r="AB152" s="12">
        <v>1</v>
      </c>
      <c r="AC152" s="10">
        <v>1</v>
      </c>
      <c r="AD152" s="11">
        <v>1</v>
      </c>
      <c r="AE152" s="11">
        <v>0</v>
      </c>
      <c r="AF152" s="11">
        <v>0</v>
      </c>
      <c r="AG152" s="11">
        <v>5</v>
      </c>
      <c r="AH152" s="11">
        <v>5</v>
      </c>
      <c r="AI152" s="10">
        <v>5</v>
      </c>
      <c r="AJ152" s="11">
        <v>5</v>
      </c>
    </row>
    <row r="153" spans="22:36">
      <c r="V153" s="13">
        <v>37</v>
      </c>
      <c r="W153" s="10">
        <v>1</v>
      </c>
      <c r="X153" s="11">
        <v>6</v>
      </c>
      <c r="Y153" s="11">
        <v>6</v>
      </c>
      <c r="Z153" s="11">
        <v>1</v>
      </c>
      <c r="AA153" s="12">
        <v>1</v>
      </c>
      <c r="AB153" s="12">
        <v>1</v>
      </c>
      <c r="AC153" s="10">
        <v>1</v>
      </c>
      <c r="AD153" s="11">
        <v>0</v>
      </c>
      <c r="AE153" s="11">
        <v>0</v>
      </c>
      <c r="AF153" s="11">
        <v>0</v>
      </c>
      <c r="AG153" s="11">
        <v>5</v>
      </c>
      <c r="AH153" s="11">
        <v>5</v>
      </c>
      <c r="AI153" s="10">
        <v>5</v>
      </c>
      <c r="AJ153" s="11">
        <v>5</v>
      </c>
    </row>
    <row r="154" spans="22:36">
      <c r="V154" s="13">
        <v>36</v>
      </c>
      <c r="W154" s="10">
        <v>1</v>
      </c>
      <c r="X154" s="11">
        <v>6</v>
      </c>
      <c r="Y154" s="11">
        <v>6</v>
      </c>
      <c r="Z154" s="11">
        <v>1</v>
      </c>
      <c r="AA154" s="12">
        <v>1</v>
      </c>
      <c r="AB154" s="12">
        <v>1</v>
      </c>
      <c r="AC154" s="10">
        <v>0</v>
      </c>
      <c r="AD154" s="11">
        <v>0</v>
      </c>
      <c r="AE154" s="11">
        <v>0</v>
      </c>
      <c r="AF154" s="11">
        <v>0</v>
      </c>
      <c r="AG154" s="11">
        <v>5</v>
      </c>
      <c r="AH154" s="11">
        <v>5</v>
      </c>
      <c r="AI154" s="10">
        <v>5</v>
      </c>
      <c r="AJ154" s="11">
        <v>5</v>
      </c>
    </row>
    <row r="155" spans="22:36">
      <c r="V155" s="13">
        <v>35</v>
      </c>
      <c r="W155" s="10">
        <v>1</v>
      </c>
      <c r="X155" s="11">
        <v>6</v>
      </c>
      <c r="Y155" s="11">
        <v>6</v>
      </c>
      <c r="Z155" s="11">
        <v>1</v>
      </c>
      <c r="AA155" s="12">
        <v>1</v>
      </c>
      <c r="AB155" s="12">
        <v>0</v>
      </c>
      <c r="AC155" s="10">
        <v>0</v>
      </c>
      <c r="AD155" s="11">
        <v>0</v>
      </c>
      <c r="AE155" s="11">
        <v>0</v>
      </c>
      <c r="AF155" s="11">
        <v>0</v>
      </c>
      <c r="AG155" s="11">
        <v>5</v>
      </c>
      <c r="AH155" s="11">
        <v>5</v>
      </c>
      <c r="AI155" s="10">
        <v>5</v>
      </c>
      <c r="AJ155" s="11">
        <v>5</v>
      </c>
    </row>
    <row r="156" spans="22:36">
      <c r="V156" s="13">
        <v>34</v>
      </c>
      <c r="W156" s="10">
        <v>1</v>
      </c>
      <c r="X156" s="11">
        <v>6</v>
      </c>
      <c r="Y156" s="11">
        <v>6</v>
      </c>
      <c r="Z156" s="11">
        <v>1</v>
      </c>
      <c r="AA156" s="12">
        <v>0</v>
      </c>
      <c r="AB156" s="12">
        <v>0</v>
      </c>
      <c r="AC156" s="10">
        <v>0</v>
      </c>
      <c r="AD156" s="11">
        <v>0</v>
      </c>
      <c r="AE156" s="11">
        <v>0</v>
      </c>
      <c r="AF156" s="11">
        <v>0</v>
      </c>
      <c r="AG156" s="11">
        <v>5</v>
      </c>
      <c r="AH156" s="11">
        <v>5</v>
      </c>
      <c r="AI156" s="10">
        <v>5</v>
      </c>
      <c r="AJ156" s="11">
        <v>5</v>
      </c>
    </row>
    <row r="157" spans="22:36">
      <c r="V157" s="13">
        <v>33</v>
      </c>
      <c r="W157" s="10">
        <v>1</v>
      </c>
      <c r="X157" s="11">
        <v>6</v>
      </c>
      <c r="Y157" s="11">
        <v>6</v>
      </c>
      <c r="Z157" s="11">
        <v>0</v>
      </c>
      <c r="AA157" s="12">
        <v>0</v>
      </c>
      <c r="AB157" s="12">
        <v>0</v>
      </c>
      <c r="AC157" s="10">
        <v>0</v>
      </c>
      <c r="AD157" s="11">
        <v>0</v>
      </c>
      <c r="AE157" s="11">
        <v>0</v>
      </c>
      <c r="AF157" s="11">
        <v>0</v>
      </c>
      <c r="AG157" s="11">
        <v>5</v>
      </c>
      <c r="AH157" s="11">
        <v>5</v>
      </c>
      <c r="AI157" s="10">
        <v>5</v>
      </c>
      <c r="AJ157" s="11">
        <v>5</v>
      </c>
    </row>
    <row r="158" spans="22:36">
      <c r="V158" s="13">
        <v>32</v>
      </c>
      <c r="W158" s="10">
        <v>1</v>
      </c>
      <c r="X158" s="11">
        <v>6</v>
      </c>
      <c r="Y158" s="11">
        <v>5</v>
      </c>
      <c r="Z158" s="11">
        <v>0</v>
      </c>
      <c r="AA158" s="12">
        <v>0</v>
      </c>
      <c r="AB158" s="12">
        <v>0</v>
      </c>
      <c r="AC158" s="10">
        <v>0</v>
      </c>
      <c r="AD158" s="11">
        <v>0</v>
      </c>
      <c r="AE158" s="11">
        <v>0</v>
      </c>
      <c r="AF158" s="11">
        <v>0</v>
      </c>
      <c r="AG158" s="11">
        <v>5</v>
      </c>
      <c r="AH158" s="11">
        <v>5</v>
      </c>
      <c r="AI158" s="10">
        <v>5</v>
      </c>
      <c r="AJ158" s="11">
        <v>5</v>
      </c>
    </row>
    <row r="159" spans="22:36">
      <c r="V159" s="13">
        <v>31</v>
      </c>
      <c r="W159" s="10">
        <v>1</v>
      </c>
      <c r="X159" s="11">
        <v>5</v>
      </c>
      <c r="Y159" s="11">
        <v>5</v>
      </c>
      <c r="Z159" s="11">
        <v>0</v>
      </c>
      <c r="AA159" s="12">
        <v>0</v>
      </c>
      <c r="AB159" s="12">
        <v>0</v>
      </c>
      <c r="AC159" s="10">
        <v>0</v>
      </c>
      <c r="AD159" s="11">
        <v>0</v>
      </c>
      <c r="AE159" s="11">
        <v>0</v>
      </c>
      <c r="AF159" s="11">
        <v>0</v>
      </c>
      <c r="AG159" s="11">
        <v>5</v>
      </c>
      <c r="AH159" s="11">
        <v>5</v>
      </c>
      <c r="AI159" s="10">
        <v>5</v>
      </c>
      <c r="AJ159" s="11">
        <v>5</v>
      </c>
    </row>
    <row r="160" spans="22:36">
      <c r="V160" s="13">
        <v>30</v>
      </c>
      <c r="W160" s="10">
        <v>0</v>
      </c>
      <c r="X160" s="11">
        <v>5</v>
      </c>
      <c r="Y160" s="11">
        <v>5</v>
      </c>
      <c r="Z160" s="11">
        <v>0</v>
      </c>
      <c r="AA160" s="12">
        <v>0</v>
      </c>
      <c r="AB160" s="12">
        <v>0</v>
      </c>
      <c r="AC160" s="10">
        <v>0</v>
      </c>
      <c r="AD160" s="11">
        <v>0</v>
      </c>
      <c r="AE160" s="11">
        <v>0</v>
      </c>
      <c r="AF160" s="11">
        <v>0</v>
      </c>
      <c r="AG160" s="11">
        <v>5</v>
      </c>
      <c r="AH160" s="11">
        <v>5</v>
      </c>
      <c r="AI160" s="10">
        <v>5</v>
      </c>
      <c r="AJ160" s="11">
        <v>5</v>
      </c>
    </row>
    <row r="161" spans="22:36">
      <c r="V161" s="13">
        <v>29</v>
      </c>
      <c r="W161" s="10">
        <v>0</v>
      </c>
      <c r="X161" s="11">
        <v>5</v>
      </c>
      <c r="Y161" s="11">
        <v>5</v>
      </c>
      <c r="Z161" s="11">
        <v>0</v>
      </c>
      <c r="AA161" s="12">
        <v>0</v>
      </c>
      <c r="AB161" s="12">
        <v>0</v>
      </c>
      <c r="AC161" s="10">
        <v>0</v>
      </c>
      <c r="AD161" s="11">
        <v>0</v>
      </c>
      <c r="AE161" s="11">
        <v>0</v>
      </c>
      <c r="AF161" s="11">
        <v>0</v>
      </c>
      <c r="AG161" s="11">
        <v>5</v>
      </c>
      <c r="AH161" s="11">
        <v>5</v>
      </c>
      <c r="AI161" s="10">
        <v>5</v>
      </c>
      <c r="AJ161" s="11">
        <v>4</v>
      </c>
    </row>
    <row r="162" spans="22:36">
      <c r="V162" s="13">
        <v>28</v>
      </c>
      <c r="W162" s="10">
        <v>0</v>
      </c>
      <c r="X162" s="11">
        <v>5</v>
      </c>
      <c r="Y162" s="11">
        <v>5</v>
      </c>
      <c r="Z162" s="11">
        <v>0</v>
      </c>
      <c r="AA162" s="12">
        <v>0</v>
      </c>
      <c r="AB162" s="12">
        <v>0</v>
      </c>
      <c r="AC162" s="10">
        <v>0</v>
      </c>
      <c r="AD162" s="11">
        <v>0</v>
      </c>
      <c r="AE162" s="11">
        <v>0</v>
      </c>
      <c r="AF162" s="11">
        <v>0</v>
      </c>
      <c r="AG162" s="11">
        <v>5</v>
      </c>
      <c r="AH162" s="11">
        <v>5</v>
      </c>
      <c r="AI162" s="10">
        <v>4</v>
      </c>
      <c r="AJ162" s="10">
        <v>4</v>
      </c>
    </row>
    <row r="163" spans="22:36">
      <c r="V163" s="13">
        <v>27</v>
      </c>
      <c r="W163" s="10">
        <v>0</v>
      </c>
      <c r="X163" s="11">
        <v>5</v>
      </c>
      <c r="Y163" s="11">
        <v>5</v>
      </c>
      <c r="Z163" s="11">
        <v>0</v>
      </c>
      <c r="AA163" s="12">
        <v>0</v>
      </c>
      <c r="AB163" s="12">
        <v>0</v>
      </c>
      <c r="AC163" s="10">
        <v>0</v>
      </c>
      <c r="AD163" s="11">
        <v>0</v>
      </c>
      <c r="AE163" s="11">
        <v>0</v>
      </c>
      <c r="AF163" s="11">
        <v>0</v>
      </c>
      <c r="AG163" s="11">
        <v>5</v>
      </c>
      <c r="AH163" s="11">
        <v>4</v>
      </c>
      <c r="AI163" s="10">
        <v>4</v>
      </c>
      <c r="AJ163" s="10">
        <v>4</v>
      </c>
    </row>
    <row r="164" spans="22:36">
      <c r="V164" s="13">
        <v>26</v>
      </c>
      <c r="W164" s="10">
        <v>0</v>
      </c>
      <c r="X164" s="11">
        <v>5</v>
      </c>
      <c r="Y164" s="11">
        <v>5</v>
      </c>
      <c r="Z164" s="11">
        <v>0</v>
      </c>
      <c r="AA164" s="12">
        <v>0</v>
      </c>
      <c r="AB164" s="12">
        <v>0</v>
      </c>
      <c r="AC164" s="10">
        <v>0</v>
      </c>
      <c r="AD164" s="11">
        <v>0</v>
      </c>
      <c r="AE164" s="11">
        <v>0</v>
      </c>
      <c r="AF164" s="11">
        <v>0</v>
      </c>
      <c r="AG164" s="11">
        <v>4</v>
      </c>
      <c r="AH164" s="11">
        <v>4</v>
      </c>
      <c r="AI164" s="10">
        <v>4</v>
      </c>
      <c r="AJ164" s="10">
        <v>4</v>
      </c>
    </row>
  </sheetData>
  <mergeCells count="4">
    <mergeCell ref="A1:S1"/>
    <mergeCell ref="A2:A3"/>
    <mergeCell ref="B2:B3"/>
    <mergeCell ref="E2:S2"/>
  </mergeCells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9a</vt:lpstr>
      <vt:lpstr>9b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2016-01-06T18:52:10Z</dcterms:modified>
</cp:coreProperties>
</file>